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696" activeTab="0"/>
  </bookViews>
  <sheets>
    <sheet name="SP30+30" sheetId="1" r:id="rId1"/>
    <sheet name="LP60" sheetId="2" r:id="rId2"/>
    <sheet name="LM,SM60" sheetId="3" r:id="rId3"/>
    <sheet name="LM,SM3x20" sheetId="4" r:id="rId4"/>
  </sheets>
  <definedNames>
    <definedName name="_xlnm.Print_Area" localSheetId="2">'LM,SM60'!$A:$P</definedName>
    <definedName name="_xlnm.Print_Area" localSheetId="1">'LP60'!$A:$L</definedName>
    <definedName name="_xlnm.Print_Area" localSheetId="0">'SP30+30'!$A:$R</definedName>
  </definedNames>
  <calcPr fullCalcOnLoad="1"/>
</workbook>
</file>

<file path=xl/sharedStrings.xml><?xml version="1.0" encoding="utf-8"?>
<sst xmlns="http://schemas.openxmlformats.org/spreadsheetml/2006/main" count="487" uniqueCount="166">
  <si>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</si>
  <si>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</si>
  <si>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</si>
  <si>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</si>
  <si>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</si>
  <si>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</si>
  <si>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</si>
  <si>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</si>
  <si>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</si>
  <si>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</si>
  <si>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</si>
  <si>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</si>
  <si>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</si>
  <si>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</si>
  <si>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</si>
  <si>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4.</t>
  </si>
  <si>
    <t>5.</t>
  </si>
  <si>
    <t>6.</t>
  </si>
  <si>
    <t>Celkem</t>
  </si>
  <si>
    <t>VT</t>
  </si>
  <si>
    <t>nar.</t>
  </si>
  <si>
    <t>člena</t>
  </si>
  <si>
    <t>SSK</t>
  </si>
  <si>
    <t>Hlavní rozhodčí :</t>
  </si>
  <si>
    <t>PHK :</t>
  </si>
  <si>
    <t>SP 30 + 30</t>
  </si>
  <si>
    <t>Poř.</t>
  </si>
  <si>
    <t>Ev.č.</t>
  </si>
  <si>
    <t>souč.</t>
  </si>
  <si>
    <t xml:space="preserve"> </t>
  </si>
  <si>
    <t>Jihočeské krajské sdružení ČSS</t>
  </si>
  <si>
    <t>střelnice Borek</t>
  </si>
  <si>
    <t>Pořádáním pověřen:</t>
  </si>
  <si>
    <t>St.</t>
  </si>
  <si>
    <t>č.</t>
  </si>
  <si>
    <t>LP 60</t>
  </si>
  <si>
    <t>SP 30 + 30 Ženy, juniorky, dorost</t>
  </si>
  <si>
    <t>JčKP</t>
  </si>
  <si>
    <t>CT</t>
  </si>
  <si>
    <t>1968</t>
  </si>
  <si>
    <t>ŠTĚCH Josef</t>
  </si>
  <si>
    <t>1946</t>
  </si>
  <si>
    <t>01054</t>
  </si>
  <si>
    <t>102</t>
  </si>
  <si>
    <t>SSK PORTYČ Písek</t>
  </si>
  <si>
    <t>CHMEL Karel st.</t>
  </si>
  <si>
    <t>01574</t>
  </si>
  <si>
    <t>136</t>
  </si>
  <si>
    <t>SSK Písek</t>
  </si>
  <si>
    <t>JAREŠ Jakub</t>
  </si>
  <si>
    <t>BOUDA Jaromír</t>
  </si>
  <si>
    <t>06681</t>
  </si>
  <si>
    <t>298</t>
  </si>
  <si>
    <t>SSK Strakonice</t>
  </si>
  <si>
    <t>VINTER Václav</t>
  </si>
  <si>
    <t>TOUCHA Václav</t>
  </si>
  <si>
    <t>07398</t>
  </si>
  <si>
    <t>Milan Novotný A 205</t>
  </si>
  <si>
    <t>SSK Stromovka České Budějovice</t>
  </si>
  <si>
    <t>Petr Voldán A 0130</t>
  </si>
  <si>
    <t>Milan Novotný  A 205</t>
  </si>
  <si>
    <t>LM 60</t>
  </si>
  <si>
    <t>Přebor Jihočeského kraje 2015</t>
  </si>
  <si>
    <t xml:space="preserve"> 9.5.2015</t>
  </si>
  <si>
    <t>OBRCIAN Josef  ing.</t>
  </si>
  <si>
    <t>05167</t>
  </si>
  <si>
    <t>TAUBR Pavel</t>
  </si>
  <si>
    <t>07397</t>
  </si>
  <si>
    <r>
      <t>1</t>
    </r>
    <r>
      <rPr>
        <sz val="12"/>
        <color indexed="9"/>
        <rFont val="Times New Roman CE"/>
        <family val="1"/>
      </rPr>
      <t>.</t>
    </r>
  </si>
  <si>
    <r>
      <t>2</t>
    </r>
    <r>
      <rPr>
        <sz val="12"/>
        <color indexed="9"/>
        <rFont val="Times New Roman CE"/>
        <family val="1"/>
      </rPr>
      <t>.</t>
    </r>
  </si>
  <si>
    <r>
      <t>5</t>
    </r>
    <r>
      <rPr>
        <sz val="12"/>
        <color indexed="9"/>
        <rFont val="Times New Roman CE"/>
        <family val="1"/>
      </rPr>
      <t>.</t>
    </r>
  </si>
  <si>
    <r>
      <t>7</t>
    </r>
    <r>
      <rPr>
        <sz val="12"/>
        <color indexed="9"/>
        <rFont val="Times New Roman CE"/>
        <family val="1"/>
      </rPr>
      <t>.</t>
    </r>
  </si>
  <si>
    <r>
      <t>9</t>
    </r>
    <r>
      <rPr>
        <sz val="12"/>
        <color indexed="9"/>
        <rFont val="Times New Roman CE"/>
        <family val="1"/>
      </rPr>
      <t>.</t>
    </r>
  </si>
  <si>
    <r>
      <t>10</t>
    </r>
    <r>
      <rPr>
        <sz val="12"/>
        <color indexed="9"/>
        <rFont val="Times New Roman CE"/>
        <family val="1"/>
      </rPr>
      <t>.</t>
    </r>
  </si>
  <si>
    <r>
      <t>11</t>
    </r>
    <r>
      <rPr>
        <sz val="12"/>
        <color indexed="9"/>
        <rFont val="Times New Roman CE"/>
        <family val="1"/>
      </rPr>
      <t>.</t>
    </r>
  </si>
  <si>
    <t>HOUZAROVÁ Karolína</t>
  </si>
  <si>
    <t>32273</t>
  </si>
  <si>
    <t>VRŇÁKOVÁ Sára</t>
  </si>
  <si>
    <t>40032</t>
  </si>
  <si>
    <t>KUNA Václav</t>
  </si>
  <si>
    <t>SSK Policie RAPID Plzeň</t>
  </si>
  <si>
    <t>GAJDA Josef</t>
  </si>
  <si>
    <r>
      <t>3</t>
    </r>
    <r>
      <rPr>
        <sz val="12"/>
        <color indexed="9"/>
        <rFont val="Times New Roman CE"/>
        <family val="1"/>
      </rPr>
      <t>.</t>
    </r>
  </si>
  <si>
    <r>
      <t>4</t>
    </r>
    <r>
      <rPr>
        <sz val="12"/>
        <color indexed="9"/>
        <rFont val="Times New Roman CE"/>
        <family val="1"/>
      </rPr>
      <t>.</t>
    </r>
  </si>
  <si>
    <r>
      <t>6</t>
    </r>
    <r>
      <rPr>
        <sz val="12"/>
        <color indexed="9"/>
        <rFont val="Times New Roman CE"/>
        <family val="1"/>
      </rPr>
      <t>.</t>
    </r>
  </si>
  <si>
    <r>
      <t>8</t>
    </r>
    <r>
      <rPr>
        <sz val="12"/>
        <color indexed="9"/>
        <rFont val="Times New Roman CE"/>
        <family val="1"/>
      </rPr>
      <t>.</t>
    </r>
  </si>
  <si>
    <t>ŠMÍD Václav</t>
  </si>
  <si>
    <t>1989</t>
  </si>
  <si>
    <t>31125</t>
  </si>
  <si>
    <t>SSK DDM Kolín</t>
  </si>
  <si>
    <t>ANDREJIČ Nikola</t>
  </si>
  <si>
    <t>1977</t>
  </si>
  <si>
    <t>13923</t>
  </si>
  <si>
    <t>DEŠKO Vlastimil</t>
  </si>
  <si>
    <t>34089</t>
  </si>
  <si>
    <t>PRÜHER Tomáš</t>
  </si>
  <si>
    <t>1950</t>
  </si>
  <si>
    <t>SSAŠ</t>
  </si>
  <si>
    <t>ZO Střelnice Prachatice</t>
  </si>
  <si>
    <t>VONDRÁŠEK Josef</t>
  </si>
  <si>
    <t>SSK Borovany</t>
  </si>
  <si>
    <t>NOVOTNÝ Lukáš</t>
  </si>
  <si>
    <t>2003</t>
  </si>
  <si>
    <t>39761</t>
  </si>
  <si>
    <t>ŠTEFÁNKOVÁ Kateřina</t>
  </si>
  <si>
    <t>224</t>
  </si>
  <si>
    <t>SSK Policie ČR Ostrava</t>
  </si>
  <si>
    <t>ČERMÁK Josef</t>
  </si>
  <si>
    <t>SSK Brandýs nad Labem</t>
  </si>
  <si>
    <t>NEUMANOVÁ Barbora</t>
  </si>
  <si>
    <t>ZMÁTLO Matěj</t>
  </si>
  <si>
    <t>STRÁŽNICKÝ Milan</t>
  </si>
  <si>
    <t>ADAMEC Vojtěch</t>
  </si>
  <si>
    <t>386</t>
  </si>
  <si>
    <t>SSK Březolupy</t>
  </si>
  <si>
    <t>STRÁŽNICKÝ Pavel</t>
  </si>
  <si>
    <t>KARASOVÁ Sára</t>
  </si>
  <si>
    <t>PŘÍVRATSKÝ Jiří</t>
  </si>
  <si>
    <t>VOLDÁN Petr</t>
  </si>
  <si>
    <t>301</t>
  </si>
  <si>
    <t>SM 60</t>
  </si>
  <si>
    <t>KUNEŠOVÁ Sára</t>
  </si>
  <si>
    <t>38610</t>
  </si>
  <si>
    <t>ŘÍČÁNEK Přemysl</t>
  </si>
  <si>
    <t>0224</t>
  </si>
  <si>
    <t>1944</t>
  </si>
  <si>
    <t>30224</t>
  </si>
  <si>
    <t>ONDRAŠÍK Radek</t>
  </si>
  <si>
    <t>KLECÁN Václav</t>
  </si>
  <si>
    <t>1962</t>
  </si>
  <si>
    <t>06480</t>
  </si>
  <si>
    <t>286</t>
  </si>
  <si>
    <t>SSK Prachatice</t>
  </si>
  <si>
    <t>12</t>
  </si>
  <si>
    <t>13</t>
  </si>
  <si>
    <t>14</t>
  </si>
  <si>
    <t>15</t>
  </si>
  <si>
    <t>16</t>
  </si>
  <si>
    <t>17</t>
  </si>
  <si>
    <t>BÁRTA Jiří</t>
  </si>
  <si>
    <t>42</t>
  </si>
  <si>
    <t>SSK Borek</t>
  </si>
  <si>
    <t>HANUS Pavel</t>
  </si>
  <si>
    <t>01042</t>
  </si>
  <si>
    <t>241</t>
  </si>
  <si>
    <t>SSK Bechyně</t>
  </si>
  <si>
    <t>HANUS Jiří</t>
  </si>
  <si>
    <t>01037</t>
  </si>
  <si>
    <t>KUBEŠ František</t>
  </si>
  <si>
    <t>04938</t>
  </si>
  <si>
    <t>GRILL Karel ing.</t>
  </si>
  <si>
    <t>RENDL Josef</t>
  </si>
  <si>
    <t>14245</t>
  </si>
  <si>
    <t>7.</t>
  </si>
  <si>
    <t>8.</t>
  </si>
  <si>
    <t>9.</t>
  </si>
  <si>
    <t>10.</t>
  </si>
  <si>
    <t>11.</t>
  </si>
  <si>
    <t>12.</t>
  </si>
  <si>
    <t>13.</t>
  </si>
  <si>
    <t>1. LM</t>
  </si>
  <si>
    <t>1. SM</t>
  </si>
  <si>
    <t>LM, SM 3x20 sloučená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</si>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</sst>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2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u val="single"/>
      <sz val="8"/>
      <color indexed="12"/>
      <name val="Times New Roman CE"/>
      <family val="0"/>
    </font>
    <font>
      <u val="single"/>
      <sz val="8"/>
      <color indexed="36"/>
      <name val="Times New Roman CE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pane xSplit="5" topLeftCell="F1" activePane="topRight" state="frozen"/>
      <selection pane="topLeft" activeCell="G6" sqref="G6"/>
      <selection pane="topRight" activeCell="D20" sqref="D20"/>
    </sheetView>
  </sheetViews>
  <sheetFormatPr defaultColWidth="9.140625" defaultRowHeight="12"/>
  <cols>
    <col min="2" max="2" width="7.421875" style="1" customWidth="1"/>
    <col min="3" max="3" width="5.8515625" style="1" customWidth="1"/>
    <col min="4" max="4" width="38.140625" style="0" customWidth="1"/>
    <col min="5" max="5" width="10.421875" style="1" customWidth="1"/>
    <col min="6" max="6" width="13.7109375" style="1" customWidth="1"/>
    <col min="7" max="7" width="10.8515625" style="1" customWidth="1"/>
    <col min="8" max="8" width="38.00390625" style="0" customWidth="1"/>
    <col min="9" max="11" width="6.7109375" style="1" customWidth="1"/>
    <col min="12" max="12" width="8.8515625" style="1" customWidth="1"/>
    <col min="13" max="15" width="6.7109375" style="1" customWidth="1"/>
    <col min="16" max="16" width="8.8515625" style="1" customWidth="1"/>
    <col min="17" max="17" width="11.8515625" style="1" customWidth="1"/>
    <col min="18" max="18" width="7.421875" style="1" customWidth="1"/>
  </cols>
  <sheetData>
    <row r="1" ht="24">
      <c r="G1" s="2" t="s">
        <v>0</v>
      </c>
    </row>
    <row r="2" spans="5:7" ht="9.75">
      <c r="E2"/>
      <c r="G2"/>
    </row>
    <row r="3" spans="2:18" ht="15">
      <c r="B3" s="7"/>
      <c r="C3" s="8"/>
      <c r="D3" s="13" t="s">
        <v>1</v>
      </c>
      <c r="E3" s="16" t="s">
        <v>62</v>
      </c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5">
      <c r="B4" s="7"/>
      <c r="C4" s="8"/>
      <c r="D4" s="13" t="s">
        <v>2</v>
      </c>
      <c r="E4" s="16" t="s">
        <v>30</v>
      </c>
      <c r="F4" s="8"/>
      <c r="G4" s="8"/>
      <c r="H4" s="7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15">
      <c r="B5" s="7"/>
      <c r="C5" s="8"/>
      <c r="D5" s="13" t="s">
        <v>32</v>
      </c>
      <c r="E5" s="16" t="s">
        <v>58</v>
      </c>
      <c r="F5" s="8"/>
      <c r="G5" s="8"/>
      <c r="H5" s="7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5">
      <c r="B6" s="7"/>
      <c r="C6" s="8"/>
      <c r="D6" s="13" t="s">
        <v>3</v>
      </c>
      <c r="E6" s="16" t="s">
        <v>31</v>
      </c>
      <c r="F6" s="8"/>
      <c r="G6" s="8"/>
      <c r="H6" s="7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/>
      <c r="C7" s="8"/>
      <c r="D7" s="13" t="s">
        <v>4</v>
      </c>
      <c r="E7" s="17" t="s">
        <v>63</v>
      </c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8"/>
      <c r="C8" s="8"/>
      <c r="D8" s="9"/>
      <c r="E8" s="11"/>
      <c r="F8" s="8"/>
      <c r="G8" s="8"/>
      <c r="H8" s="7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.75" thickBot="1">
      <c r="B9" s="7"/>
      <c r="C9" s="8"/>
      <c r="D9" s="9" t="s">
        <v>5</v>
      </c>
      <c r="E9" s="9" t="s">
        <v>25</v>
      </c>
      <c r="F9" s="8"/>
      <c r="G9" s="8"/>
      <c r="H9" s="9"/>
      <c r="I9" s="12"/>
      <c r="J9" s="8"/>
      <c r="K9" s="8"/>
      <c r="L9" s="8"/>
      <c r="M9" s="8"/>
      <c r="N9" s="8"/>
      <c r="O9" s="8"/>
      <c r="P9" s="8"/>
      <c r="Q9" s="8"/>
      <c r="R9" s="8"/>
    </row>
    <row r="10" spans="1:18" ht="12">
      <c r="A10" s="23" t="s">
        <v>6</v>
      </c>
      <c r="B10" s="20" t="s">
        <v>26</v>
      </c>
      <c r="C10" s="20" t="s">
        <v>33</v>
      </c>
      <c r="D10" s="21" t="s">
        <v>7</v>
      </c>
      <c r="E10" s="20" t="s">
        <v>8</v>
      </c>
      <c r="F10" s="20" t="s">
        <v>27</v>
      </c>
      <c r="G10" s="20" t="s">
        <v>10</v>
      </c>
      <c r="H10" s="21" t="s">
        <v>11</v>
      </c>
      <c r="I10" s="20" t="s">
        <v>12</v>
      </c>
      <c r="J10" s="20" t="s">
        <v>13</v>
      </c>
      <c r="K10" s="20" t="s">
        <v>14</v>
      </c>
      <c r="L10" s="20" t="s">
        <v>28</v>
      </c>
      <c r="M10" s="20" t="s">
        <v>12</v>
      </c>
      <c r="N10" s="20" t="s">
        <v>13</v>
      </c>
      <c r="O10" s="20" t="s">
        <v>14</v>
      </c>
      <c r="P10" s="20" t="s">
        <v>28</v>
      </c>
      <c r="Q10" s="20" t="s">
        <v>18</v>
      </c>
      <c r="R10" s="20" t="s">
        <v>19</v>
      </c>
    </row>
    <row r="11" spans="1:18" ht="12" thickBot="1">
      <c r="A11" s="25" t="s">
        <v>37</v>
      </c>
      <c r="B11" s="22" t="s">
        <v>29</v>
      </c>
      <c r="C11" s="22" t="s">
        <v>34</v>
      </c>
      <c r="D11" s="57"/>
      <c r="E11" s="22" t="s">
        <v>20</v>
      </c>
      <c r="F11" s="22" t="s">
        <v>21</v>
      </c>
      <c r="G11" s="22" t="s">
        <v>22</v>
      </c>
      <c r="H11" s="57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48" customFormat="1" ht="15">
      <c r="A12" s="51" t="s">
        <v>12</v>
      </c>
      <c r="B12" s="45" t="s">
        <v>12</v>
      </c>
      <c r="C12" s="29" t="s">
        <v>134</v>
      </c>
      <c r="D12" s="46" t="s">
        <v>148</v>
      </c>
      <c r="E12" s="36">
        <v>1940</v>
      </c>
      <c r="F12" s="34" t="s">
        <v>149</v>
      </c>
      <c r="G12" s="34" t="s">
        <v>140</v>
      </c>
      <c r="H12" s="35" t="s">
        <v>141</v>
      </c>
      <c r="I12" s="45">
        <v>90</v>
      </c>
      <c r="J12" s="45">
        <v>93</v>
      </c>
      <c r="K12" s="45">
        <v>91</v>
      </c>
      <c r="L12" s="78">
        <f aca="true" t="shared" si="0" ref="L12:L24">SUM(I12:K12)</f>
        <v>274</v>
      </c>
      <c r="M12" s="45">
        <v>94</v>
      </c>
      <c r="N12" s="45">
        <v>95</v>
      </c>
      <c r="O12" s="45">
        <v>95</v>
      </c>
      <c r="P12" s="78">
        <f aca="true" t="shared" si="1" ref="P12:P24">SUM(M12:O12)</f>
        <v>284</v>
      </c>
      <c r="Q12" s="78">
        <f aca="true" t="shared" si="2" ref="Q12:Q24">SUM(L12,P12)</f>
        <v>558</v>
      </c>
      <c r="R12" s="45" t="s">
        <v>164</v>
      </c>
    </row>
    <row r="13" spans="1:18" s="48" customFormat="1" ht="15">
      <c r="A13" s="51" t="s">
        <v>13</v>
      </c>
      <c r="B13" s="45" t="s">
        <v>13</v>
      </c>
      <c r="C13" s="68" t="s">
        <v>70</v>
      </c>
      <c r="D13" s="46" t="s">
        <v>45</v>
      </c>
      <c r="E13" s="36">
        <v>1945</v>
      </c>
      <c r="F13" s="34" t="s">
        <v>46</v>
      </c>
      <c r="G13" s="34" t="s">
        <v>47</v>
      </c>
      <c r="H13" s="35" t="s">
        <v>48</v>
      </c>
      <c r="I13" s="45">
        <v>92</v>
      </c>
      <c r="J13" s="45">
        <v>90</v>
      </c>
      <c r="K13" s="45">
        <v>90</v>
      </c>
      <c r="L13" s="78">
        <f t="shared" si="0"/>
        <v>272</v>
      </c>
      <c r="M13" s="45">
        <v>95</v>
      </c>
      <c r="N13" s="45">
        <v>95</v>
      </c>
      <c r="O13" s="45">
        <v>93</v>
      </c>
      <c r="P13" s="78">
        <f t="shared" si="1"/>
        <v>283</v>
      </c>
      <c r="Q13" s="78">
        <f t="shared" si="2"/>
        <v>555</v>
      </c>
      <c r="R13" s="45" t="s">
        <v>164</v>
      </c>
    </row>
    <row r="14" spans="1:18" s="48" customFormat="1" ht="15">
      <c r="A14" s="51" t="s">
        <v>14</v>
      </c>
      <c r="B14" s="45" t="s">
        <v>14</v>
      </c>
      <c r="C14" s="29" t="s">
        <v>137</v>
      </c>
      <c r="D14" s="77" t="s">
        <v>151</v>
      </c>
      <c r="E14" s="37">
        <v>1951</v>
      </c>
      <c r="F14" s="38" t="s">
        <v>152</v>
      </c>
      <c r="G14" s="34" t="s">
        <v>52</v>
      </c>
      <c r="H14" s="59" t="s">
        <v>53</v>
      </c>
      <c r="I14" s="45">
        <v>94</v>
      </c>
      <c r="J14" s="45">
        <v>94</v>
      </c>
      <c r="K14" s="45">
        <v>93</v>
      </c>
      <c r="L14" s="78">
        <f t="shared" si="0"/>
        <v>281</v>
      </c>
      <c r="M14" s="45">
        <v>92</v>
      </c>
      <c r="N14" s="45">
        <v>90</v>
      </c>
      <c r="O14" s="45">
        <v>89</v>
      </c>
      <c r="P14" s="78">
        <f t="shared" si="1"/>
        <v>271</v>
      </c>
      <c r="Q14" s="78">
        <f t="shared" si="2"/>
        <v>552</v>
      </c>
      <c r="R14" s="45" t="s">
        <v>164</v>
      </c>
    </row>
    <row r="15" spans="1:18" s="48" customFormat="1" ht="15">
      <c r="A15" s="51" t="s">
        <v>15</v>
      </c>
      <c r="B15" s="45" t="s">
        <v>15</v>
      </c>
      <c r="C15" s="29" t="s">
        <v>135</v>
      </c>
      <c r="D15" s="46" t="s">
        <v>142</v>
      </c>
      <c r="E15" s="36">
        <v>1965</v>
      </c>
      <c r="F15" s="34" t="s">
        <v>143</v>
      </c>
      <c r="G15" s="34" t="s">
        <v>144</v>
      </c>
      <c r="H15" s="35" t="s">
        <v>145</v>
      </c>
      <c r="I15" s="45">
        <v>89</v>
      </c>
      <c r="J15" s="45">
        <v>91</v>
      </c>
      <c r="K15" s="45">
        <v>96</v>
      </c>
      <c r="L15" s="78">
        <f t="shared" si="0"/>
        <v>276</v>
      </c>
      <c r="M15" s="45">
        <v>89</v>
      </c>
      <c r="N15" s="45">
        <v>87</v>
      </c>
      <c r="O15" s="45">
        <v>89</v>
      </c>
      <c r="P15" s="78">
        <f t="shared" si="1"/>
        <v>265</v>
      </c>
      <c r="Q15" s="78">
        <f t="shared" si="2"/>
        <v>541</v>
      </c>
      <c r="R15" s="45" t="s">
        <v>165</v>
      </c>
    </row>
    <row r="16" spans="1:18" s="48" customFormat="1" ht="15">
      <c r="A16" s="51" t="s">
        <v>16</v>
      </c>
      <c r="B16" s="45" t="s">
        <v>16</v>
      </c>
      <c r="C16" s="29" t="s">
        <v>133</v>
      </c>
      <c r="D16" s="46" t="s">
        <v>139</v>
      </c>
      <c r="E16" s="60">
        <v>1949</v>
      </c>
      <c r="F16" s="36">
        <v>35126</v>
      </c>
      <c r="G16" s="34" t="s">
        <v>140</v>
      </c>
      <c r="H16" s="35" t="s">
        <v>141</v>
      </c>
      <c r="I16" s="45">
        <v>86</v>
      </c>
      <c r="J16" s="45">
        <v>91</v>
      </c>
      <c r="K16" s="45">
        <v>92</v>
      </c>
      <c r="L16" s="78">
        <f t="shared" si="0"/>
        <v>269</v>
      </c>
      <c r="M16" s="45">
        <v>91</v>
      </c>
      <c r="N16" s="45">
        <v>91</v>
      </c>
      <c r="O16" s="45">
        <v>86</v>
      </c>
      <c r="P16" s="78">
        <f t="shared" si="1"/>
        <v>268</v>
      </c>
      <c r="Q16" s="78">
        <f t="shared" si="2"/>
        <v>537</v>
      </c>
      <c r="R16" s="45" t="s">
        <v>165</v>
      </c>
    </row>
    <row r="17" spans="1:18" s="48" customFormat="1" ht="15">
      <c r="A17" s="51" t="s">
        <v>17</v>
      </c>
      <c r="B17" s="45" t="s">
        <v>17</v>
      </c>
      <c r="C17" s="68" t="s">
        <v>74</v>
      </c>
      <c r="D17" s="46" t="s">
        <v>66</v>
      </c>
      <c r="E17" s="36">
        <v>1953</v>
      </c>
      <c r="F17" s="34" t="s">
        <v>67</v>
      </c>
      <c r="G17" s="34" t="s">
        <v>52</v>
      </c>
      <c r="H17" s="59" t="s">
        <v>53</v>
      </c>
      <c r="I17" s="45">
        <v>90</v>
      </c>
      <c r="J17" s="45">
        <v>95</v>
      </c>
      <c r="K17" s="45">
        <v>90</v>
      </c>
      <c r="L17" s="78">
        <f t="shared" si="0"/>
        <v>275</v>
      </c>
      <c r="M17" s="45">
        <v>76</v>
      </c>
      <c r="N17" s="45">
        <v>91</v>
      </c>
      <c r="O17" s="45">
        <v>77</v>
      </c>
      <c r="P17" s="78">
        <f t="shared" si="1"/>
        <v>244</v>
      </c>
      <c r="Q17" s="78">
        <f t="shared" si="2"/>
        <v>519</v>
      </c>
      <c r="R17" s="45" t="s">
        <v>165</v>
      </c>
    </row>
    <row r="18" spans="1:18" s="48" customFormat="1" ht="15">
      <c r="A18" s="51" t="s">
        <v>153</v>
      </c>
      <c r="B18" s="45" t="s">
        <v>153</v>
      </c>
      <c r="C18" s="29" t="s">
        <v>138</v>
      </c>
      <c r="D18" s="46" t="s">
        <v>150</v>
      </c>
      <c r="E18" s="36">
        <v>1944</v>
      </c>
      <c r="F18" s="34">
        <v>22828</v>
      </c>
      <c r="G18" s="34" t="s">
        <v>140</v>
      </c>
      <c r="H18" s="35" t="s">
        <v>141</v>
      </c>
      <c r="I18" s="45">
        <v>84</v>
      </c>
      <c r="J18" s="45">
        <v>86</v>
      </c>
      <c r="K18" s="45">
        <v>86</v>
      </c>
      <c r="L18" s="78">
        <f t="shared" si="0"/>
        <v>256</v>
      </c>
      <c r="M18" s="45">
        <v>78</v>
      </c>
      <c r="N18" s="45">
        <v>77</v>
      </c>
      <c r="O18" s="45">
        <v>82</v>
      </c>
      <c r="P18" s="78">
        <f t="shared" si="1"/>
        <v>237</v>
      </c>
      <c r="Q18" s="78">
        <f t="shared" si="2"/>
        <v>493</v>
      </c>
      <c r="R18" s="45"/>
    </row>
    <row r="19" spans="1:18" s="48" customFormat="1" ht="15">
      <c r="A19" s="51" t="s">
        <v>154</v>
      </c>
      <c r="B19" s="45" t="s">
        <v>154</v>
      </c>
      <c r="C19" s="68" t="s">
        <v>72</v>
      </c>
      <c r="D19" s="46" t="s">
        <v>55</v>
      </c>
      <c r="E19" s="36">
        <v>1951</v>
      </c>
      <c r="F19" s="34" t="s">
        <v>56</v>
      </c>
      <c r="G19" s="34" t="s">
        <v>52</v>
      </c>
      <c r="H19" s="59" t="s">
        <v>53</v>
      </c>
      <c r="I19" s="45">
        <v>77</v>
      </c>
      <c r="J19" s="45">
        <v>83</v>
      </c>
      <c r="K19" s="45">
        <v>86</v>
      </c>
      <c r="L19" s="78">
        <f t="shared" si="0"/>
        <v>246</v>
      </c>
      <c r="M19" s="45">
        <v>81</v>
      </c>
      <c r="N19" s="45">
        <v>81</v>
      </c>
      <c r="O19" s="45">
        <v>84</v>
      </c>
      <c r="P19" s="78">
        <f t="shared" si="1"/>
        <v>246</v>
      </c>
      <c r="Q19" s="78">
        <f t="shared" si="2"/>
        <v>492</v>
      </c>
      <c r="R19" s="45"/>
    </row>
    <row r="20" spans="1:18" s="48" customFormat="1" ht="15">
      <c r="A20" s="51" t="s">
        <v>155</v>
      </c>
      <c r="B20" s="45" t="s">
        <v>155</v>
      </c>
      <c r="C20" s="68" t="s">
        <v>73</v>
      </c>
      <c r="D20" s="59" t="s">
        <v>50</v>
      </c>
      <c r="E20" s="34">
        <v>1958</v>
      </c>
      <c r="F20" s="34" t="s">
        <v>51</v>
      </c>
      <c r="G20" s="34" t="s">
        <v>52</v>
      </c>
      <c r="H20" s="59" t="s">
        <v>53</v>
      </c>
      <c r="I20" s="45">
        <v>89</v>
      </c>
      <c r="J20" s="45">
        <v>91</v>
      </c>
      <c r="K20" s="45">
        <v>82</v>
      </c>
      <c r="L20" s="78">
        <f t="shared" si="0"/>
        <v>262</v>
      </c>
      <c r="M20" s="45">
        <v>75</v>
      </c>
      <c r="N20" s="45">
        <v>81</v>
      </c>
      <c r="O20" s="45">
        <v>72</v>
      </c>
      <c r="P20" s="78">
        <f t="shared" si="1"/>
        <v>228</v>
      </c>
      <c r="Q20" s="78">
        <f t="shared" si="2"/>
        <v>490</v>
      </c>
      <c r="R20" s="45"/>
    </row>
    <row r="21" spans="1:18" s="48" customFormat="1" ht="15">
      <c r="A21" s="51" t="s">
        <v>156</v>
      </c>
      <c r="B21" s="45" t="s">
        <v>156</v>
      </c>
      <c r="C21" s="29" t="s">
        <v>136</v>
      </c>
      <c r="D21" s="46" t="s">
        <v>146</v>
      </c>
      <c r="E21" s="36">
        <v>1942</v>
      </c>
      <c r="F21" s="34" t="s">
        <v>147</v>
      </c>
      <c r="G21" s="34" t="s">
        <v>144</v>
      </c>
      <c r="H21" s="35" t="s">
        <v>145</v>
      </c>
      <c r="I21" s="45">
        <v>78</v>
      </c>
      <c r="J21" s="45">
        <v>85</v>
      </c>
      <c r="K21" s="45">
        <v>79</v>
      </c>
      <c r="L21" s="78">
        <f t="shared" si="0"/>
        <v>242</v>
      </c>
      <c r="M21" s="45">
        <v>79</v>
      </c>
      <c r="N21" s="45">
        <v>78</v>
      </c>
      <c r="O21" s="45">
        <v>76</v>
      </c>
      <c r="P21" s="78">
        <f t="shared" si="1"/>
        <v>233</v>
      </c>
      <c r="Q21" s="78">
        <f t="shared" si="2"/>
        <v>475</v>
      </c>
      <c r="R21" s="45"/>
    </row>
    <row r="22" spans="1:18" s="43" customFormat="1" ht="15">
      <c r="A22" s="51" t="s">
        <v>157</v>
      </c>
      <c r="B22" s="45" t="s">
        <v>157</v>
      </c>
      <c r="C22" s="68" t="s">
        <v>71</v>
      </c>
      <c r="D22" s="46" t="s">
        <v>54</v>
      </c>
      <c r="E22" s="60">
        <v>1965</v>
      </c>
      <c r="F22" s="36">
        <v>39572</v>
      </c>
      <c r="G22" s="34" t="s">
        <v>52</v>
      </c>
      <c r="H22" s="59" t="s">
        <v>53</v>
      </c>
      <c r="I22" s="36">
        <v>87</v>
      </c>
      <c r="J22" s="36">
        <v>83</v>
      </c>
      <c r="K22" s="36">
        <v>80</v>
      </c>
      <c r="L22" s="78">
        <f t="shared" si="0"/>
        <v>250</v>
      </c>
      <c r="M22" s="45">
        <v>79</v>
      </c>
      <c r="N22" s="45">
        <v>80</v>
      </c>
      <c r="O22" s="45">
        <v>64</v>
      </c>
      <c r="P22" s="78">
        <f t="shared" si="1"/>
        <v>223</v>
      </c>
      <c r="Q22" s="78">
        <f t="shared" si="2"/>
        <v>473</v>
      </c>
      <c r="R22" s="36"/>
    </row>
    <row r="23" spans="1:18" s="48" customFormat="1" ht="15">
      <c r="A23" s="51" t="s">
        <v>158</v>
      </c>
      <c r="B23" s="45" t="s">
        <v>158</v>
      </c>
      <c r="C23" s="68" t="s">
        <v>68</v>
      </c>
      <c r="D23" s="46" t="s">
        <v>64</v>
      </c>
      <c r="E23" s="36">
        <v>1954</v>
      </c>
      <c r="F23" s="34" t="s">
        <v>65</v>
      </c>
      <c r="G23" s="34" t="s">
        <v>43</v>
      </c>
      <c r="H23" s="35" t="s">
        <v>44</v>
      </c>
      <c r="I23" s="45">
        <v>81</v>
      </c>
      <c r="J23" s="45">
        <v>78</v>
      </c>
      <c r="K23" s="45">
        <v>79</v>
      </c>
      <c r="L23" s="78">
        <f t="shared" si="0"/>
        <v>238</v>
      </c>
      <c r="M23" s="45">
        <v>86</v>
      </c>
      <c r="N23" s="45">
        <v>74</v>
      </c>
      <c r="O23" s="45">
        <v>72</v>
      </c>
      <c r="P23" s="78">
        <f t="shared" si="1"/>
        <v>232</v>
      </c>
      <c r="Q23" s="78">
        <f t="shared" si="2"/>
        <v>470</v>
      </c>
      <c r="R23" s="45"/>
    </row>
    <row r="24" spans="1:18" s="48" customFormat="1" ht="15">
      <c r="A24" s="51" t="s">
        <v>159</v>
      </c>
      <c r="B24" s="45" t="s">
        <v>159</v>
      </c>
      <c r="C24" s="68" t="s">
        <v>69</v>
      </c>
      <c r="D24" s="46" t="s">
        <v>40</v>
      </c>
      <c r="E24" s="34" t="s">
        <v>41</v>
      </c>
      <c r="F24" s="34" t="s">
        <v>42</v>
      </c>
      <c r="G24" s="34" t="s">
        <v>43</v>
      </c>
      <c r="H24" s="35" t="s">
        <v>44</v>
      </c>
      <c r="I24" s="45">
        <v>80</v>
      </c>
      <c r="J24" s="45">
        <v>86</v>
      </c>
      <c r="K24" s="45">
        <v>85</v>
      </c>
      <c r="L24" s="78">
        <f t="shared" si="0"/>
        <v>251</v>
      </c>
      <c r="M24" s="45">
        <v>81</v>
      </c>
      <c r="N24" s="45">
        <v>73</v>
      </c>
      <c r="O24" s="45">
        <v>52</v>
      </c>
      <c r="P24" s="78">
        <f t="shared" si="1"/>
        <v>206</v>
      </c>
      <c r="Q24" s="78">
        <f t="shared" si="2"/>
        <v>457</v>
      </c>
      <c r="R24" s="45"/>
    </row>
    <row r="25" spans="2:18" s="28" customFormat="1" ht="15">
      <c r="B25" s="27"/>
      <c r="C25" s="58"/>
      <c r="D25" s="31"/>
      <c r="E25" s="40"/>
      <c r="F25" s="42"/>
      <c r="G25" s="38"/>
      <c r="H25" s="39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ht="15.75" thickBot="1">
      <c r="B26" s="7"/>
      <c r="C26" s="8"/>
      <c r="D26" s="9" t="s">
        <v>5</v>
      </c>
      <c r="E26" s="9" t="s">
        <v>36</v>
      </c>
      <c r="F26" s="8"/>
      <c r="G26" s="8"/>
      <c r="H26" s="9"/>
      <c r="I26" s="12"/>
      <c r="J26" s="8"/>
      <c r="K26" s="8"/>
      <c r="L26" s="8"/>
      <c r="M26" s="8"/>
      <c r="N26" s="8"/>
      <c r="O26" s="8"/>
      <c r="P26" s="8"/>
      <c r="Q26" s="8"/>
      <c r="R26" s="8"/>
    </row>
    <row r="27" spans="1:18" ht="12">
      <c r="A27" s="23" t="s">
        <v>6</v>
      </c>
      <c r="B27" s="20" t="s">
        <v>26</v>
      </c>
      <c r="C27" s="20" t="s">
        <v>33</v>
      </c>
      <c r="D27" s="21" t="s">
        <v>7</v>
      </c>
      <c r="E27" s="20" t="s">
        <v>8</v>
      </c>
      <c r="F27" s="20" t="s">
        <v>27</v>
      </c>
      <c r="G27" s="20" t="s">
        <v>10</v>
      </c>
      <c r="H27" s="21" t="s">
        <v>11</v>
      </c>
      <c r="I27" s="20" t="s">
        <v>12</v>
      </c>
      <c r="J27" s="20" t="s">
        <v>13</v>
      </c>
      <c r="K27" s="20" t="s">
        <v>14</v>
      </c>
      <c r="L27" s="20" t="s">
        <v>28</v>
      </c>
      <c r="M27" s="20" t="s">
        <v>12</v>
      </c>
      <c r="N27" s="20" t="s">
        <v>13</v>
      </c>
      <c r="O27" s="20" t="s">
        <v>14</v>
      </c>
      <c r="P27" s="20" t="s">
        <v>28</v>
      </c>
      <c r="Q27" s="20" t="s">
        <v>18</v>
      </c>
      <c r="R27" s="20" t="s">
        <v>19</v>
      </c>
    </row>
    <row r="28" spans="1:18" ht="12" thickBot="1">
      <c r="A28" s="25" t="s">
        <v>37</v>
      </c>
      <c r="B28" s="22" t="s">
        <v>29</v>
      </c>
      <c r="C28" s="22" t="s">
        <v>34</v>
      </c>
      <c r="D28" s="57"/>
      <c r="E28" s="22" t="s">
        <v>20</v>
      </c>
      <c r="F28" s="22" t="s">
        <v>21</v>
      </c>
      <c r="G28" s="22" t="s">
        <v>22</v>
      </c>
      <c r="H28" s="57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s="48" customFormat="1" ht="15">
      <c r="B29" s="45" t="s">
        <v>12</v>
      </c>
      <c r="C29" s="68" t="s">
        <v>84</v>
      </c>
      <c r="D29" s="64" t="s">
        <v>79</v>
      </c>
      <c r="E29" s="65">
        <v>2000</v>
      </c>
      <c r="F29" s="65">
        <v>38837</v>
      </c>
      <c r="G29" s="65">
        <v>232</v>
      </c>
      <c r="H29" s="46" t="s">
        <v>80</v>
      </c>
      <c r="I29" s="45">
        <v>81</v>
      </c>
      <c r="J29" s="45">
        <v>89</v>
      </c>
      <c r="K29" s="45">
        <v>88</v>
      </c>
      <c r="L29" s="78">
        <f>SUM(I29:K29)</f>
        <v>258</v>
      </c>
      <c r="M29" s="45">
        <v>77</v>
      </c>
      <c r="N29" s="45">
        <v>93</v>
      </c>
      <c r="O29" s="45">
        <v>89</v>
      </c>
      <c r="P29" s="78">
        <f>SUM(M29:O29)</f>
        <v>259</v>
      </c>
      <c r="Q29" s="78">
        <f>SUM(L29,P29)</f>
        <v>517</v>
      </c>
      <c r="R29" s="45" t="s">
        <v>165</v>
      </c>
    </row>
    <row r="30" spans="1:18" s="48" customFormat="1" ht="15">
      <c r="A30" s="51" t="s">
        <v>12</v>
      </c>
      <c r="B30" s="45" t="s">
        <v>13</v>
      </c>
      <c r="C30" s="68" t="s">
        <v>83</v>
      </c>
      <c r="D30" s="33" t="s">
        <v>77</v>
      </c>
      <c r="E30" s="36">
        <v>2000</v>
      </c>
      <c r="F30" s="34" t="s">
        <v>78</v>
      </c>
      <c r="G30" s="34" t="s">
        <v>47</v>
      </c>
      <c r="H30" s="35" t="s">
        <v>48</v>
      </c>
      <c r="I30" s="45">
        <v>54</v>
      </c>
      <c r="J30" s="45">
        <v>64</v>
      </c>
      <c r="K30" s="45">
        <v>67</v>
      </c>
      <c r="L30" s="78">
        <f>SUM(I30:K30)</f>
        <v>185</v>
      </c>
      <c r="M30" s="45">
        <v>75</v>
      </c>
      <c r="N30" s="45">
        <v>74</v>
      </c>
      <c r="O30" s="45">
        <v>74</v>
      </c>
      <c r="P30" s="78">
        <f>SUM(M30:O30)</f>
        <v>223</v>
      </c>
      <c r="Q30" s="78">
        <f>SUM(L30,P30)</f>
        <v>408</v>
      </c>
      <c r="R30" s="45"/>
    </row>
    <row r="31" spans="1:18" s="48" customFormat="1" ht="15">
      <c r="A31" s="51"/>
      <c r="B31" s="45" t="s">
        <v>14</v>
      </c>
      <c r="C31" s="68" t="s">
        <v>85</v>
      </c>
      <c r="D31" s="64" t="s">
        <v>81</v>
      </c>
      <c r="E31" s="65">
        <v>2001</v>
      </c>
      <c r="F31" s="65">
        <v>39359</v>
      </c>
      <c r="G31" s="69">
        <v>232</v>
      </c>
      <c r="H31" s="46" t="s">
        <v>80</v>
      </c>
      <c r="I31" s="45">
        <v>41</v>
      </c>
      <c r="J31" s="45">
        <v>56</v>
      </c>
      <c r="K31" s="45">
        <v>73</v>
      </c>
      <c r="L31" s="78">
        <f>SUM(I31:K31)</f>
        <v>170</v>
      </c>
      <c r="M31" s="45">
        <v>76</v>
      </c>
      <c r="N31" s="45">
        <v>70</v>
      </c>
      <c r="O31" s="45">
        <v>79</v>
      </c>
      <c r="P31" s="78">
        <f>SUM(M31:O31)</f>
        <v>225</v>
      </c>
      <c r="Q31" s="78">
        <f>SUM(L31,P31)</f>
        <v>395</v>
      </c>
      <c r="R31" s="45"/>
    </row>
    <row r="32" spans="1:18" s="48" customFormat="1" ht="15">
      <c r="A32" s="51" t="s">
        <v>13</v>
      </c>
      <c r="B32" s="45" t="s">
        <v>15</v>
      </c>
      <c r="C32" s="68" t="s">
        <v>82</v>
      </c>
      <c r="D32" s="46" t="s">
        <v>75</v>
      </c>
      <c r="E32" s="36">
        <v>1998</v>
      </c>
      <c r="F32" s="34" t="s">
        <v>76</v>
      </c>
      <c r="G32" s="34" t="s">
        <v>47</v>
      </c>
      <c r="H32" s="35" t="s">
        <v>48</v>
      </c>
      <c r="I32" s="45">
        <v>67</v>
      </c>
      <c r="J32" s="45">
        <v>65</v>
      </c>
      <c r="K32" s="45">
        <v>66</v>
      </c>
      <c r="L32" s="78">
        <f>SUM(I32:K32)</f>
        <v>198</v>
      </c>
      <c r="M32" s="45">
        <v>65</v>
      </c>
      <c r="N32" s="45">
        <v>62</v>
      </c>
      <c r="O32" s="45">
        <v>66</v>
      </c>
      <c r="P32" s="78">
        <f>SUM(M32:O32)</f>
        <v>193</v>
      </c>
      <c r="Q32" s="78">
        <f>SUM(L32,P32)</f>
        <v>391</v>
      </c>
      <c r="R32" s="45"/>
    </row>
    <row r="33" spans="2:18" s="19" customFormat="1" ht="15">
      <c r="B33" s="18"/>
      <c r="C33" s="18"/>
      <c r="E33" s="18"/>
      <c r="F33" s="18"/>
      <c r="G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s="48" customFormat="1" ht="15">
      <c r="B34" s="52" t="s">
        <v>23</v>
      </c>
      <c r="C34" s="52"/>
      <c r="E34" s="52" t="s">
        <v>57</v>
      </c>
      <c r="F34" s="51"/>
      <c r="G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C27" sqref="C27"/>
    </sheetView>
  </sheetViews>
  <sheetFormatPr defaultColWidth="9.140625" defaultRowHeight="12"/>
  <cols>
    <col min="1" max="2" width="6.8515625" style="0" customWidth="1"/>
    <col min="3" max="3" width="31.00390625" style="0" customWidth="1"/>
    <col min="4" max="4" width="10.7109375" style="1" customWidth="1"/>
    <col min="5" max="5" width="11.140625" style="1" customWidth="1"/>
    <col min="6" max="6" width="7.28125" style="1" customWidth="1"/>
    <col min="7" max="7" width="38.8515625" style="0" customWidth="1"/>
    <col min="8" max="10" width="12.8515625" style="1" customWidth="1"/>
    <col min="11" max="11" width="11.00390625" style="1" customWidth="1"/>
    <col min="12" max="13" width="6.8515625" style="1" customWidth="1"/>
  </cols>
  <sheetData>
    <row r="1" ht="24">
      <c r="F1" s="2" t="s">
        <v>0</v>
      </c>
    </row>
    <row r="2" spans="4:6" ht="9.75">
      <c r="D2"/>
      <c r="E2"/>
      <c r="F2"/>
    </row>
    <row r="3" spans="1:15" ht="15">
      <c r="A3" s="7"/>
      <c r="B3" s="7"/>
      <c r="C3" s="13" t="s">
        <v>1</v>
      </c>
      <c r="D3" s="16" t="s">
        <v>62</v>
      </c>
      <c r="E3" s="8"/>
      <c r="F3" s="8"/>
      <c r="G3" s="7"/>
      <c r="H3" s="8"/>
      <c r="I3" s="8"/>
      <c r="J3" s="8"/>
      <c r="K3" s="8"/>
      <c r="L3" s="8"/>
      <c r="M3" s="8"/>
      <c r="N3" s="8"/>
      <c r="O3" s="8"/>
    </row>
    <row r="4" spans="1:15" ht="15">
      <c r="A4" s="7"/>
      <c r="B4" s="7"/>
      <c r="C4" s="13" t="s">
        <v>2</v>
      </c>
      <c r="D4" s="16" t="s">
        <v>30</v>
      </c>
      <c r="E4" s="8"/>
      <c r="F4" s="8"/>
      <c r="G4" s="7"/>
      <c r="H4" s="8"/>
      <c r="I4" s="8"/>
      <c r="J4" s="8"/>
      <c r="K4" s="8"/>
      <c r="L4" s="8"/>
      <c r="M4" s="8"/>
      <c r="N4" s="8"/>
      <c r="O4" s="8"/>
    </row>
    <row r="5" spans="1:15" ht="15">
      <c r="A5" s="7"/>
      <c r="B5" s="7"/>
      <c r="C5" s="13" t="s">
        <v>32</v>
      </c>
      <c r="D5" s="16" t="s">
        <v>58</v>
      </c>
      <c r="E5" s="8"/>
      <c r="F5" s="8"/>
      <c r="G5" s="7"/>
      <c r="H5" s="8"/>
      <c r="I5" s="8"/>
      <c r="J5" s="8"/>
      <c r="K5" s="8"/>
      <c r="L5" s="8"/>
      <c r="M5" s="8"/>
      <c r="N5" s="8"/>
      <c r="O5" s="8"/>
    </row>
    <row r="6" spans="1:15" ht="15">
      <c r="A6" s="7"/>
      <c r="B6" s="7"/>
      <c r="C6" s="13" t="s">
        <v>3</v>
      </c>
      <c r="D6" s="16" t="s">
        <v>31</v>
      </c>
      <c r="E6" s="8"/>
      <c r="F6" s="8"/>
      <c r="G6" s="7"/>
      <c r="H6" s="8"/>
      <c r="I6" s="8"/>
      <c r="J6" s="8"/>
      <c r="K6" s="8"/>
      <c r="L6" s="8"/>
      <c r="M6" s="8"/>
      <c r="N6" s="8"/>
      <c r="O6" s="8"/>
    </row>
    <row r="7" spans="1:15" ht="15">
      <c r="A7" s="7"/>
      <c r="B7" s="7"/>
      <c r="C7" s="13" t="s">
        <v>4</v>
      </c>
      <c r="D7" s="17" t="s">
        <v>63</v>
      </c>
      <c r="E7" s="62"/>
      <c r="F7" s="8"/>
      <c r="G7" s="7"/>
      <c r="H7" s="8"/>
      <c r="I7" s="8"/>
      <c r="J7" s="8"/>
      <c r="K7" s="8"/>
      <c r="L7" s="8"/>
      <c r="M7" s="8"/>
      <c r="N7" s="8"/>
      <c r="O7" s="8"/>
    </row>
    <row r="8" spans="1:13" ht="15">
      <c r="A8" s="6"/>
      <c r="B8" s="6"/>
      <c r="C8" s="4"/>
      <c r="D8" s="10"/>
      <c r="E8" s="5"/>
      <c r="F8" s="5"/>
      <c r="G8" s="3"/>
      <c r="H8" s="5"/>
      <c r="I8" s="5"/>
      <c r="J8" s="5"/>
      <c r="K8" s="5"/>
      <c r="L8" s="5"/>
      <c r="M8" s="5"/>
    </row>
    <row r="9" spans="1:13" s="19" customFormat="1" ht="15.75" thickBot="1">
      <c r="A9" s="13"/>
      <c r="B9" s="13"/>
      <c r="C9" s="13" t="s">
        <v>5</v>
      </c>
      <c r="D9" s="13" t="s">
        <v>35</v>
      </c>
      <c r="E9" s="14"/>
      <c r="F9" s="14"/>
      <c r="G9" s="13"/>
      <c r="H9" s="15"/>
      <c r="I9" s="14"/>
      <c r="J9" s="14"/>
      <c r="K9" s="14"/>
      <c r="L9" s="14"/>
      <c r="M9" s="14"/>
    </row>
    <row r="10" spans="1:13" ht="12">
      <c r="A10" s="23" t="s">
        <v>6</v>
      </c>
      <c r="B10" s="20" t="s">
        <v>33</v>
      </c>
      <c r="C10" s="24" t="s">
        <v>7</v>
      </c>
      <c r="D10" s="23" t="s">
        <v>8</v>
      </c>
      <c r="E10" s="23" t="s">
        <v>9</v>
      </c>
      <c r="F10" s="23" t="s">
        <v>10</v>
      </c>
      <c r="G10" s="24" t="s">
        <v>11</v>
      </c>
      <c r="H10" s="23" t="s">
        <v>12</v>
      </c>
      <c r="I10" s="23">
        <v>2</v>
      </c>
      <c r="J10" s="23">
        <v>3</v>
      </c>
      <c r="K10" s="23" t="s">
        <v>18</v>
      </c>
      <c r="L10" s="23" t="s">
        <v>38</v>
      </c>
      <c r="M10" s="23" t="s">
        <v>19</v>
      </c>
    </row>
    <row r="11" spans="1:13" ht="12" thickBot="1">
      <c r="A11" s="25"/>
      <c r="B11" s="22" t="s">
        <v>34</v>
      </c>
      <c r="C11" s="26"/>
      <c r="D11" s="25" t="s">
        <v>20</v>
      </c>
      <c r="E11" s="25" t="s">
        <v>21</v>
      </c>
      <c r="F11" s="25" t="s">
        <v>22</v>
      </c>
      <c r="G11" s="26"/>
      <c r="H11" s="25"/>
      <c r="I11" s="25"/>
      <c r="J11" s="25"/>
      <c r="K11" s="25"/>
      <c r="L11" s="25"/>
      <c r="M11" s="25"/>
    </row>
    <row r="12" spans="1:13" s="50" customFormat="1" ht="15">
      <c r="A12" s="45" t="s">
        <v>12</v>
      </c>
      <c r="B12" s="45">
        <v>1</v>
      </c>
      <c r="C12" s="46" t="s">
        <v>139</v>
      </c>
      <c r="D12" s="60">
        <v>1949</v>
      </c>
      <c r="E12" s="36">
        <v>35126</v>
      </c>
      <c r="F12" s="34" t="s">
        <v>140</v>
      </c>
      <c r="G12" s="35" t="s">
        <v>141</v>
      </c>
      <c r="H12" s="49">
        <v>160</v>
      </c>
      <c r="I12" s="49">
        <v>166</v>
      </c>
      <c r="J12" s="49">
        <v>177</v>
      </c>
      <c r="K12" s="61">
        <f>SUM(H12:J12)</f>
        <v>503</v>
      </c>
      <c r="L12" s="45"/>
      <c r="M12" s="45" t="s">
        <v>165</v>
      </c>
    </row>
    <row r="13" spans="1:13" s="50" customFormat="1" ht="15">
      <c r="A13" s="45" t="s">
        <v>13</v>
      </c>
      <c r="B13" s="45">
        <v>2</v>
      </c>
      <c r="C13" s="46" t="s">
        <v>148</v>
      </c>
      <c r="D13" s="36">
        <v>1940</v>
      </c>
      <c r="E13" s="34" t="s">
        <v>149</v>
      </c>
      <c r="F13" s="34" t="s">
        <v>140</v>
      </c>
      <c r="G13" s="35" t="s">
        <v>141</v>
      </c>
      <c r="H13" s="49">
        <v>165</v>
      </c>
      <c r="I13" s="49">
        <v>161</v>
      </c>
      <c r="J13" s="49">
        <v>169</v>
      </c>
      <c r="K13" s="61">
        <f>SUM(H13:J13)</f>
        <v>495</v>
      </c>
      <c r="L13" s="45"/>
      <c r="M13" s="45" t="s">
        <v>165</v>
      </c>
    </row>
    <row r="14" spans="1:13" s="50" customFormat="1" ht="15">
      <c r="A14" s="45" t="s">
        <v>14</v>
      </c>
      <c r="B14" s="45">
        <v>3</v>
      </c>
      <c r="C14" s="46" t="s">
        <v>45</v>
      </c>
      <c r="D14" s="36">
        <v>1945</v>
      </c>
      <c r="E14" s="34" t="s">
        <v>46</v>
      </c>
      <c r="F14" s="34" t="s">
        <v>47</v>
      </c>
      <c r="G14" s="35" t="s">
        <v>48</v>
      </c>
      <c r="H14" s="49">
        <v>164</v>
      </c>
      <c r="I14" s="49">
        <v>154</v>
      </c>
      <c r="J14" s="49">
        <v>169</v>
      </c>
      <c r="K14" s="61">
        <f>SUM(H14:J14)</f>
        <v>487</v>
      </c>
      <c r="L14" s="45"/>
      <c r="M14" s="45" t="s">
        <v>165</v>
      </c>
    </row>
    <row r="15" spans="1:14" s="48" customFormat="1" ht="15">
      <c r="A15" s="45" t="s">
        <v>15</v>
      </c>
      <c r="B15" s="45">
        <v>4</v>
      </c>
      <c r="C15" s="54" t="s">
        <v>49</v>
      </c>
      <c r="D15" s="55">
        <v>1995</v>
      </c>
      <c r="E15" s="55">
        <v>39271</v>
      </c>
      <c r="F15" s="38" t="s">
        <v>47</v>
      </c>
      <c r="G15" s="56" t="s">
        <v>48</v>
      </c>
      <c r="H15" s="45">
        <v>146</v>
      </c>
      <c r="I15" s="45">
        <v>150</v>
      </c>
      <c r="J15" s="45">
        <v>170</v>
      </c>
      <c r="K15" s="61">
        <f>SUM(H15:J15)</f>
        <v>466</v>
      </c>
      <c r="L15" s="45"/>
      <c r="M15" s="45"/>
      <c r="N15" s="50"/>
    </row>
    <row r="16" spans="1:13" s="48" customFormat="1" ht="19.5" customHeight="1">
      <c r="A16" s="51"/>
      <c r="B16" s="51"/>
      <c r="C16" s="50"/>
      <c r="D16" s="29"/>
      <c r="E16" s="29"/>
      <c r="F16" s="34"/>
      <c r="G16" s="35"/>
      <c r="H16" s="45"/>
      <c r="I16" s="45"/>
      <c r="J16" s="45"/>
      <c r="K16" s="61"/>
      <c r="L16" s="45"/>
      <c r="M16" s="45"/>
    </row>
    <row r="17" spans="13:15" s="48" customFormat="1" ht="15">
      <c r="M17" s="51"/>
      <c r="N17" s="51"/>
      <c r="O17" s="51"/>
    </row>
    <row r="18" spans="1:15" s="19" customFormat="1" ht="15">
      <c r="A18" s="52" t="s">
        <v>23</v>
      </c>
      <c r="B18" s="52"/>
      <c r="C18" s="48"/>
      <c r="D18" s="52" t="s">
        <v>60</v>
      </c>
      <c r="E18" s="51"/>
      <c r="F18" s="51"/>
      <c r="G18" s="48"/>
      <c r="H18" s="51"/>
      <c r="I18" s="51"/>
      <c r="J18" s="51"/>
      <c r="K18" s="51"/>
      <c r="L18" s="51"/>
      <c r="M18" s="18"/>
      <c r="N18" s="18"/>
      <c r="O18" s="18"/>
    </row>
    <row r="19" spans="1:15" s="19" customFormat="1" ht="15">
      <c r="A19" s="16"/>
      <c r="B19" s="16"/>
      <c r="D19" s="16"/>
      <c r="E19" s="18"/>
      <c r="F19" s="18"/>
      <c r="H19" s="18"/>
      <c r="I19" s="18"/>
      <c r="J19" s="18"/>
      <c r="K19" s="18"/>
      <c r="L19" s="18"/>
      <c r="M19" s="18"/>
      <c r="N19" s="18"/>
      <c r="O19" s="18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9">
      <pane xSplit="5" topLeftCell="F1" activePane="topRight" state="frozen"/>
      <selection pane="topLeft" activeCell="G6" sqref="G6"/>
      <selection pane="topRight" activeCell="D49" sqref="D49"/>
    </sheetView>
  </sheetViews>
  <sheetFormatPr defaultColWidth="9.140625" defaultRowHeight="12"/>
  <cols>
    <col min="1" max="1" width="8.421875" style="0" customWidth="1"/>
    <col min="2" max="2" width="8.28125" style="0" customWidth="1"/>
    <col min="3" max="3" width="6.8515625" style="1" customWidth="1"/>
    <col min="4" max="4" width="42.421875" style="0" customWidth="1"/>
    <col min="5" max="5" width="12.28125" style="1" customWidth="1"/>
    <col min="6" max="6" width="12.00390625" style="1" customWidth="1"/>
    <col min="7" max="7" width="9.7109375" style="1" customWidth="1"/>
    <col min="8" max="8" width="53.00390625" style="0" customWidth="1"/>
    <col min="9" max="9" width="6.00390625" style="1" customWidth="1"/>
    <col min="10" max="10" width="6.7109375" style="1" customWidth="1"/>
    <col min="11" max="11" width="6.28125" style="1" customWidth="1"/>
    <col min="12" max="12" width="6.7109375" style="1" customWidth="1"/>
    <col min="13" max="13" width="6.421875" style="1" customWidth="1"/>
    <col min="14" max="14" width="7.7109375" style="1" customWidth="1"/>
    <col min="15" max="15" width="7.8515625" style="1" customWidth="1"/>
    <col min="16" max="17" width="5.7109375" style="1" customWidth="1"/>
  </cols>
  <sheetData>
    <row r="1" ht="24">
      <c r="G1" s="2" t="s">
        <v>0</v>
      </c>
    </row>
    <row r="2" spans="5:7" ht="9.75">
      <c r="E2"/>
      <c r="F2"/>
      <c r="G2"/>
    </row>
    <row r="3" spans="2:19" ht="15">
      <c r="B3" s="7"/>
      <c r="C3" s="8"/>
      <c r="D3" s="13" t="s">
        <v>1</v>
      </c>
      <c r="E3" s="16" t="s">
        <v>62</v>
      </c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5">
      <c r="B4" s="7"/>
      <c r="C4" s="8"/>
      <c r="D4" s="13" t="s">
        <v>2</v>
      </c>
      <c r="E4" s="16" t="s">
        <v>30</v>
      </c>
      <c r="F4" s="8"/>
      <c r="G4" s="8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ht="15">
      <c r="B5" s="7"/>
      <c r="C5" s="8"/>
      <c r="D5" s="13" t="s">
        <v>32</v>
      </c>
      <c r="E5" s="16" t="s">
        <v>58</v>
      </c>
      <c r="F5" s="8"/>
      <c r="G5" s="8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15">
      <c r="B6" s="7"/>
      <c r="C6" s="8"/>
      <c r="D6" s="13" t="s">
        <v>3</v>
      </c>
      <c r="E6" s="16" t="s">
        <v>31</v>
      </c>
      <c r="F6" s="8"/>
      <c r="G6" s="8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ht="15">
      <c r="B7" s="7"/>
      <c r="C7" s="8"/>
      <c r="D7" s="13" t="s">
        <v>4</v>
      </c>
      <c r="E7" s="17" t="s">
        <v>63</v>
      </c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7" ht="15">
      <c r="B8" s="6"/>
      <c r="C8" s="44"/>
      <c r="D8" s="4"/>
      <c r="E8" s="10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/>
    </row>
    <row r="9" spans="2:17" s="19" customFormat="1" ht="15.75" thickBot="1">
      <c r="B9" s="13"/>
      <c r="C9" s="14"/>
      <c r="D9" s="13" t="s">
        <v>5</v>
      </c>
      <c r="E9" s="13" t="s">
        <v>61</v>
      </c>
      <c r="F9" s="14"/>
      <c r="G9" s="14"/>
      <c r="H9" s="13"/>
      <c r="I9" s="15"/>
      <c r="J9" s="14"/>
      <c r="K9" s="14"/>
      <c r="L9" s="14"/>
      <c r="M9" s="14"/>
      <c r="N9" s="14"/>
      <c r="O9" s="14"/>
      <c r="P9" s="14"/>
      <c r="Q9" s="14"/>
    </row>
    <row r="10" spans="1:17" ht="12">
      <c r="A10" s="23" t="s">
        <v>6</v>
      </c>
      <c r="B10" s="23" t="s">
        <v>6</v>
      </c>
      <c r="C10" s="20" t="s">
        <v>33</v>
      </c>
      <c r="D10" s="24" t="s">
        <v>7</v>
      </c>
      <c r="E10" s="23" t="s">
        <v>8</v>
      </c>
      <c r="F10" s="23" t="s">
        <v>9</v>
      </c>
      <c r="G10" s="23" t="s">
        <v>10</v>
      </c>
      <c r="H10" s="24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3" t="s">
        <v>17</v>
      </c>
      <c r="O10" s="23" t="s">
        <v>18</v>
      </c>
      <c r="P10" s="23" t="s">
        <v>38</v>
      </c>
      <c r="Q10" s="23" t="s">
        <v>19</v>
      </c>
    </row>
    <row r="11" spans="1:17" ht="12" thickBot="1">
      <c r="A11" s="25" t="s">
        <v>37</v>
      </c>
      <c r="B11" s="25"/>
      <c r="C11" s="22" t="s">
        <v>34</v>
      </c>
      <c r="D11" s="26"/>
      <c r="E11" s="25" t="s">
        <v>20</v>
      </c>
      <c r="F11" s="25" t="s">
        <v>21</v>
      </c>
      <c r="G11" s="25" t="s">
        <v>22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47" customFormat="1" ht="15">
      <c r="A12" s="63"/>
      <c r="B12" s="45" t="s">
        <v>12</v>
      </c>
      <c r="C12" s="30">
        <v>104</v>
      </c>
      <c r="D12" s="46" t="s">
        <v>86</v>
      </c>
      <c r="E12" s="34" t="s">
        <v>87</v>
      </c>
      <c r="F12" s="34" t="s">
        <v>88</v>
      </c>
      <c r="G12" s="66">
        <v>45</v>
      </c>
      <c r="H12" s="64" t="s">
        <v>89</v>
      </c>
      <c r="I12" s="32">
        <v>98</v>
      </c>
      <c r="J12" s="32">
        <v>98</v>
      </c>
      <c r="K12" s="32">
        <v>98</v>
      </c>
      <c r="L12" s="32">
        <v>100</v>
      </c>
      <c r="M12" s="32">
        <v>99</v>
      </c>
      <c r="N12" s="32">
        <v>99</v>
      </c>
      <c r="O12" s="30">
        <f aca="true" t="shared" si="0" ref="O12:O18">SUM(I12:N12)</f>
        <v>592</v>
      </c>
      <c r="P12" s="30">
        <v>33</v>
      </c>
      <c r="Q12" s="30" t="s">
        <v>163</v>
      </c>
    </row>
    <row r="13" spans="1:17" s="47" customFormat="1" ht="15">
      <c r="A13" s="63" t="s">
        <v>12</v>
      </c>
      <c r="B13" s="45" t="s">
        <v>13</v>
      </c>
      <c r="C13" s="30">
        <v>124</v>
      </c>
      <c r="D13" s="46" t="s">
        <v>93</v>
      </c>
      <c r="E13" s="34" t="s">
        <v>39</v>
      </c>
      <c r="F13" s="34" t="s">
        <v>94</v>
      </c>
      <c r="G13" s="34" t="s">
        <v>47</v>
      </c>
      <c r="H13" s="46" t="s">
        <v>48</v>
      </c>
      <c r="I13" s="32">
        <v>96</v>
      </c>
      <c r="J13" s="32">
        <v>97</v>
      </c>
      <c r="K13" s="32">
        <v>94</v>
      </c>
      <c r="L13" s="32">
        <v>94</v>
      </c>
      <c r="M13" s="32">
        <v>94</v>
      </c>
      <c r="N13" s="32">
        <v>94</v>
      </c>
      <c r="O13" s="30">
        <f t="shared" si="0"/>
        <v>569</v>
      </c>
      <c r="P13" s="30">
        <v>17</v>
      </c>
      <c r="Q13" s="30" t="s">
        <v>164</v>
      </c>
    </row>
    <row r="14" spans="1:17" s="47" customFormat="1" ht="15">
      <c r="A14" s="63" t="s">
        <v>13</v>
      </c>
      <c r="B14" s="45" t="s">
        <v>14</v>
      </c>
      <c r="C14" s="30">
        <v>120</v>
      </c>
      <c r="D14" s="46" t="s">
        <v>90</v>
      </c>
      <c r="E14" s="34" t="s">
        <v>91</v>
      </c>
      <c r="F14" s="34" t="s">
        <v>92</v>
      </c>
      <c r="G14" s="66">
        <v>301</v>
      </c>
      <c r="H14" s="53" t="s">
        <v>58</v>
      </c>
      <c r="I14" s="32">
        <v>94</v>
      </c>
      <c r="J14" s="32">
        <v>96</v>
      </c>
      <c r="K14" s="32">
        <v>94</v>
      </c>
      <c r="L14" s="32">
        <v>95</v>
      </c>
      <c r="M14" s="32">
        <v>87</v>
      </c>
      <c r="N14" s="32">
        <v>96</v>
      </c>
      <c r="O14" s="30">
        <f t="shared" si="0"/>
        <v>562</v>
      </c>
      <c r="P14" s="30">
        <v>14</v>
      </c>
      <c r="Q14" s="30" t="s">
        <v>164</v>
      </c>
    </row>
    <row r="15" spans="1:17" s="47" customFormat="1" ht="15">
      <c r="A15" s="37"/>
      <c r="B15" s="45" t="s">
        <v>15</v>
      </c>
      <c r="C15" s="30">
        <v>116</v>
      </c>
      <c r="D15" s="71" t="s">
        <v>115</v>
      </c>
      <c r="E15" s="72">
        <v>1996</v>
      </c>
      <c r="F15" s="72">
        <v>37675</v>
      </c>
      <c r="G15" s="34" t="s">
        <v>105</v>
      </c>
      <c r="H15" s="46" t="s">
        <v>106</v>
      </c>
      <c r="I15" s="32">
        <v>92</v>
      </c>
      <c r="J15" s="32">
        <v>94</v>
      </c>
      <c r="K15" s="32">
        <v>88</v>
      </c>
      <c r="L15" s="32">
        <v>88</v>
      </c>
      <c r="M15" s="32">
        <v>98</v>
      </c>
      <c r="N15" s="32">
        <v>95</v>
      </c>
      <c r="O15" s="30">
        <f t="shared" si="0"/>
        <v>555</v>
      </c>
      <c r="P15" s="30">
        <v>10</v>
      </c>
      <c r="Q15" s="30" t="s">
        <v>164</v>
      </c>
    </row>
    <row r="16" spans="1:17" s="47" customFormat="1" ht="15">
      <c r="A16" s="63" t="s">
        <v>14</v>
      </c>
      <c r="B16" s="45" t="s">
        <v>16</v>
      </c>
      <c r="C16" s="30">
        <v>109</v>
      </c>
      <c r="D16" s="59" t="s">
        <v>128</v>
      </c>
      <c r="E16" s="34" t="s">
        <v>129</v>
      </c>
      <c r="F16" s="34" t="s">
        <v>130</v>
      </c>
      <c r="G16" s="34" t="s">
        <v>131</v>
      </c>
      <c r="H16" s="46" t="s">
        <v>132</v>
      </c>
      <c r="I16" s="32">
        <v>89</v>
      </c>
      <c r="J16" s="32">
        <v>87</v>
      </c>
      <c r="K16" s="32">
        <v>93</v>
      </c>
      <c r="L16" s="32">
        <v>91</v>
      </c>
      <c r="M16" s="32">
        <v>91</v>
      </c>
      <c r="N16" s="32">
        <v>94</v>
      </c>
      <c r="O16" s="30">
        <f t="shared" si="0"/>
        <v>545</v>
      </c>
      <c r="P16" s="30">
        <v>9</v>
      </c>
      <c r="Q16" s="30" t="s">
        <v>165</v>
      </c>
    </row>
    <row r="17" spans="1:17" s="47" customFormat="1" ht="15">
      <c r="A17" s="63"/>
      <c r="B17" s="45" t="s">
        <v>17</v>
      </c>
      <c r="C17" s="30">
        <v>125</v>
      </c>
      <c r="D17" s="59" t="s">
        <v>95</v>
      </c>
      <c r="E17" s="34" t="s">
        <v>96</v>
      </c>
      <c r="F17" s="34"/>
      <c r="G17" s="41" t="s">
        <v>97</v>
      </c>
      <c r="H17" s="70" t="s">
        <v>98</v>
      </c>
      <c r="I17" s="32">
        <v>86</v>
      </c>
      <c r="J17" s="32">
        <v>93</v>
      </c>
      <c r="K17" s="32">
        <v>94</v>
      </c>
      <c r="L17" s="32">
        <v>89</v>
      </c>
      <c r="M17" s="32">
        <v>90</v>
      </c>
      <c r="N17" s="32">
        <v>91</v>
      </c>
      <c r="O17" s="30">
        <f t="shared" si="0"/>
        <v>543</v>
      </c>
      <c r="P17" s="30">
        <v>13</v>
      </c>
      <c r="Q17" s="30"/>
    </row>
    <row r="18" spans="1:17" s="47" customFormat="1" ht="15">
      <c r="A18" s="63" t="s">
        <v>15</v>
      </c>
      <c r="B18" s="45" t="s">
        <v>153</v>
      </c>
      <c r="C18" s="30">
        <v>126</v>
      </c>
      <c r="D18" s="46" t="s">
        <v>99</v>
      </c>
      <c r="E18" s="34" t="s">
        <v>125</v>
      </c>
      <c r="F18" s="34" t="s">
        <v>126</v>
      </c>
      <c r="G18" s="34">
        <v>555</v>
      </c>
      <c r="H18" s="59" t="s">
        <v>100</v>
      </c>
      <c r="I18" s="32">
        <v>85</v>
      </c>
      <c r="J18" s="32">
        <v>87</v>
      </c>
      <c r="K18" s="32">
        <v>83</v>
      </c>
      <c r="L18" s="32">
        <v>89</v>
      </c>
      <c r="M18" s="32">
        <v>89</v>
      </c>
      <c r="N18" s="32">
        <v>84</v>
      </c>
      <c r="O18" s="30">
        <f t="shared" si="0"/>
        <v>517</v>
      </c>
      <c r="P18" s="30">
        <v>7</v>
      </c>
      <c r="Q18" s="30"/>
    </row>
    <row r="19" spans="1:17" s="47" customFormat="1" ht="15">
      <c r="A19" s="63"/>
      <c r="B19" s="45"/>
      <c r="C19" s="30"/>
      <c r="D19" s="59"/>
      <c r="E19" s="34"/>
      <c r="F19" s="34"/>
      <c r="G19" s="34"/>
      <c r="H19" s="46"/>
      <c r="I19" s="32"/>
      <c r="J19" s="32"/>
      <c r="K19" s="32"/>
      <c r="L19" s="32"/>
      <c r="M19" s="32"/>
      <c r="N19" s="32"/>
      <c r="O19" s="30"/>
      <c r="P19" s="30"/>
      <c r="Q19" s="67"/>
    </row>
    <row r="20" spans="2:17" s="19" customFormat="1" ht="15.75" thickBot="1">
      <c r="B20" s="13"/>
      <c r="C20" s="14"/>
      <c r="D20" s="13" t="s">
        <v>5</v>
      </c>
      <c r="E20" s="13" t="s">
        <v>120</v>
      </c>
      <c r="F20" s="14"/>
      <c r="G20" s="14"/>
      <c r="H20" s="13"/>
      <c r="I20" s="15"/>
      <c r="J20" s="14"/>
      <c r="K20" s="14"/>
      <c r="L20" s="14"/>
      <c r="M20" s="14"/>
      <c r="N20" s="14"/>
      <c r="O20" s="14"/>
      <c r="P20" s="14"/>
      <c r="Q20" s="14"/>
    </row>
    <row r="21" spans="1:17" ht="12">
      <c r="A21" s="23" t="s">
        <v>6</v>
      </c>
      <c r="B21" s="23" t="s">
        <v>6</v>
      </c>
      <c r="C21" s="20" t="s">
        <v>33</v>
      </c>
      <c r="D21" s="24" t="s">
        <v>7</v>
      </c>
      <c r="E21" s="23" t="s">
        <v>8</v>
      </c>
      <c r="F21" s="23" t="s">
        <v>9</v>
      </c>
      <c r="G21" s="23" t="s">
        <v>10</v>
      </c>
      <c r="H21" s="24" t="s">
        <v>11</v>
      </c>
      <c r="I21" s="23" t="s">
        <v>12</v>
      </c>
      <c r="J21" s="23" t="s">
        <v>13</v>
      </c>
      <c r="K21" s="23" t="s">
        <v>14</v>
      </c>
      <c r="L21" s="23" t="s">
        <v>15</v>
      </c>
      <c r="M21" s="23" t="s">
        <v>16</v>
      </c>
      <c r="N21" s="23" t="s">
        <v>17</v>
      </c>
      <c r="O21" s="23" t="s">
        <v>18</v>
      </c>
      <c r="P21" s="23" t="s">
        <v>38</v>
      </c>
      <c r="Q21" s="23" t="s">
        <v>19</v>
      </c>
    </row>
    <row r="22" spans="1:17" ht="12" thickBot="1">
      <c r="A22" s="25" t="s">
        <v>37</v>
      </c>
      <c r="B22" s="25"/>
      <c r="C22" s="22" t="s">
        <v>34</v>
      </c>
      <c r="D22" s="26"/>
      <c r="E22" s="25" t="s">
        <v>20</v>
      </c>
      <c r="F22" s="25" t="s">
        <v>21</v>
      </c>
      <c r="G22" s="25" t="s">
        <v>22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50" customFormat="1" ht="15">
      <c r="A23" s="36"/>
      <c r="B23" s="45" t="s">
        <v>12</v>
      </c>
      <c r="C23" s="30">
        <v>106</v>
      </c>
      <c r="D23" s="71" t="s">
        <v>104</v>
      </c>
      <c r="E23" s="72">
        <v>2001</v>
      </c>
      <c r="F23" s="72">
        <v>39865</v>
      </c>
      <c r="G23" s="34" t="s">
        <v>105</v>
      </c>
      <c r="H23" s="46" t="s">
        <v>106</v>
      </c>
      <c r="I23" s="49">
        <v>97</v>
      </c>
      <c r="J23" s="49">
        <v>96</v>
      </c>
      <c r="K23" s="49">
        <v>97</v>
      </c>
      <c r="L23" s="49">
        <v>97</v>
      </c>
      <c r="M23" s="49">
        <v>96</v>
      </c>
      <c r="N23" s="49">
        <v>98</v>
      </c>
      <c r="O23" s="45">
        <f aca="true" t="shared" si="1" ref="O23:O35">SUM(I23:N23)</f>
        <v>581</v>
      </c>
      <c r="P23" s="45">
        <v>25</v>
      </c>
      <c r="Q23" s="45" t="s">
        <v>163</v>
      </c>
    </row>
    <row r="24" spans="1:17" s="47" customFormat="1" ht="15">
      <c r="A24" s="37"/>
      <c r="B24" s="45" t="s">
        <v>13</v>
      </c>
      <c r="C24" s="30">
        <v>117</v>
      </c>
      <c r="D24" s="71" t="s">
        <v>116</v>
      </c>
      <c r="E24" s="72">
        <v>2001</v>
      </c>
      <c r="F24" s="72">
        <v>39380</v>
      </c>
      <c r="G24" s="34" t="s">
        <v>105</v>
      </c>
      <c r="H24" s="46" t="s">
        <v>106</v>
      </c>
      <c r="I24" s="32">
        <v>98</v>
      </c>
      <c r="J24" s="32">
        <v>98</v>
      </c>
      <c r="K24" s="32">
        <v>97</v>
      </c>
      <c r="L24" s="32">
        <v>96</v>
      </c>
      <c r="M24" s="32">
        <v>98</v>
      </c>
      <c r="N24" s="32">
        <v>94</v>
      </c>
      <c r="O24" s="30">
        <f t="shared" si="1"/>
        <v>581</v>
      </c>
      <c r="P24" s="30">
        <v>25</v>
      </c>
      <c r="Q24" s="30" t="s">
        <v>163</v>
      </c>
    </row>
    <row r="25" spans="1:17" s="47" customFormat="1" ht="15">
      <c r="A25" s="37"/>
      <c r="B25" s="45" t="s">
        <v>14</v>
      </c>
      <c r="C25" s="30">
        <v>115</v>
      </c>
      <c r="D25" s="71" t="s">
        <v>127</v>
      </c>
      <c r="E25" s="72">
        <v>1997</v>
      </c>
      <c r="F25" s="72">
        <v>36879</v>
      </c>
      <c r="G25" s="34" t="s">
        <v>113</v>
      </c>
      <c r="H25" s="46" t="s">
        <v>114</v>
      </c>
      <c r="I25" s="32">
        <v>98</v>
      </c>
      <c r="J25" s="32">
        <v>96</v>
      </c>
      <c r="K25" s="32">
        <v>98</v>
      </c>
      <c r="L25" s="32">
        <v>98</v>
      </c>
      <c r="M25" s="32">
        <v>96</v>
      </c>
      <c r="N25" s="32">
        <v>95</v>
      </c>
      <c r="O25" s="45">
        <f t="shared" si="1"/>
        <v>581</v>
      </c>
      <c r="P25" s="30">
        <v>21</v>
      </c>
      <c r="Q25" s="45" t="s">
        <v>163</v>
      </c>
    </row>
    <row r="26" spans="1:17" s="47" customFormat="1" ht="15">
      <c r="A26" s="37"/>
      <c r="B26" s="45" t="s">
        <v>15</v>
      </c>
      <c r="C26" s="30">
        <v>112</v>
      </c>
      <c r="D26" s="64" t="s">
        <v>110</v>
      </c>
      <c r="E26" s="65">
        <v>2001</v>
      </c>
      <c r="F26" s="65">
        <v>39275</v>
      </c>
      <c r="G26" s="66">
        <v>45</v>
      </c>
      <c r="H26" s="64" t="s">
        <v>89</v>
      </c>
      <c r="I26" s="32">
        <v>95</v>
      </c>
      <c r="J26" s="32">
        <v>99</v>
      </c>
      <c r="K26" s="32">
        <v>96</v>
      </c>
      <c r="L26" s="32">
        <v>96</v>
      </c>
      <c r="M26" s="32">
        <v>96</v>
      </c>
      <c r="N26" s="32">
        <v>94</v>
      </c>
      <c r="O26" s="30">
        <f t="shared" si="1"/>
        <v>576</v>
      </c>
      <c r="P26" s="30">
        <v>24</v>
      </c>
      <c r="Q26" s="30" t="s">
        <v>163</v>
      </c>
    </row>
    <row r="27" spans="1:17" s="47" customFormat="1" ht="15">
      <c r="A27" s="37"/>
      <c r="B27" s="45" t="s">
        <v>16</v>
      </c>
      <c r="C27" s="30">
        <v>114</v>
      </c>
      <c r="D27" s="71" t="s">
        <v>112</v>
      </c>
      <c r="E27" s="72">
        <v>1998</v>
      </c>
      <c r="F27" s="72">
        <v>39573</v>
      </c>
      <c r="G27" s="34" t="s">
        <v>105</v>
      </c>
      <c r="H27" s="46" t="s">
        <v>106</v>
      </c>
      <c r="I27" s="32">
        <v>92</v>
      </c>
      <c r="J27" s="32">
        <v>93</v>
      </c>
      <c r="K27" s="32">
        <v>97</v>
      </c>
      <c r="L27" s="32">
        <v>97</v>
      </c>
      <c r="M27" s="32">
        <v>97</v>
      </c>
      <c r="N27" s="32">
        <v>98</v>
      </c>
      <c r="O27" s="30">
        <f t="shared" si="1"/>
        <v>574</v>
      </c>
      <c r="P27" s="30">
        <v>17</v>
      </c>
      <c r="Q27" s="45" t="s">
        <v>163</v>
      </c>
    </row>
    <row r="28" spans="1:17" s="47" customFormat="1" ht="15">
      <c r="A28" s="37"/>
      <c r="B28" s="45" t="s">
        <v>17</v>
      </c>
      <c r="C28" s="30">
        <v>107</v>
      </c>
      <c r="D28" s="64" t="s">
        <v>107</v>
      </c>
      <c r="E28" s="65">
        <v>1999</v>
      </c>
      <c r="F28" s="65">
        <v>38472</v>
      </c>
      <c r="G28" s="66">
        <v>348</v>
      </c>
      <c r="H28" s="64" t="s">
        <v>108</v>
      </c>
      <c r="I28" s="32">
        <v>98</v>
      </c>
      <c r="J28" s="32">
        <v>94</v>
      </c>
      <c r="K28" s="32">
        <v>95</v>
      </c>
      <c r="L28" s="32">
        <v>95</v>
      </c>
      <c r="M28" s="32">
        <v>94</v>
      </c>
      <c r="N28" s="32">
        <v>97</v>
      </c>
      <c r="O28" s="30">
        <f t="shared" si="1"/>
        <v>573</v>
      </c>
      <c r="P28" s="30">
        <v>15</v>
      </c>
      <c r="Q28" s="30" t="s">
        <v>163</v>
      </c>
    </row>
    <row r="29" spans="1:17" s="47" customFormat="1" ht="15">
      <c r="A29" s="37"/>
      <c r="B29" s="45" t="s">
        <v>153</v>
      </c>
      <c r="C29" s="30">
        <v>118</v>
      </c>
      <c r="D29" s="71" t="s">
        <v>117</v>
      </c>
      <c r="E29" s="72">
        <v>2001</v>
      </c>
      <c r="F29" s="72">
        <v>39867</v>
      </c>
      <c r="G29" s="34" t="s">
        <v>105</v>
      </c>
      <c r="H29" s="46" t="s">
        <v>106</v>
      </c>
      <c r="I29" s="32">
        <v>95</v>
      </c>
      <c r="J29" s="32">
        <v>93</v>
      </c>
      <c r="K29" s="32">
        <v>94</v>
      </c>
      <c r="L29" s="32">
        <v>96</v>
      </c>
      <c r="M29" s="32">
        <v>99</v>
      </c>
      <c r="N29" s="32">
        <v>95</v>
      </c>
      <c r="O29" s="45">
        <f t="shared" si="1"/>
        <v>572</v>
      </c>
      <c r="P29" s="30">
        <v>19</v>
      </c>
      <c r="Q29" s="45" t="s">
        <v>163</v>
      </c>
    </row>
    <row r="30" spans="1:17" s="47" customFormat="1" ht="15">
      <c r="A30" s="63" t="s">
        <v>12</v>
      </c>
      <c r="B30" s="45" t="s">
        <v>154</v>
      </c>
      <c r="C30" s="30">
        <v>119</v>
      </c>
      <c r="D30" s="54" t="s">
        <v>118</v>
      </c>
      <c r="E30" s="55">
        <v>1997</v>
      </c>
      <c r="F30" s="55">
        <v>37367</v>
      </c>
      <c r="G30" s="41" t="s">
        <v>119</v>
      </c>
      <c r="H30" s="53" t="s">
        <v>58</v>
      </c>
      <c r="I30" s="32">
        <v>93</v>
      </c>
      <c r="J30" s="32">
        <v>95</v>
      </c>
      <c r="K30" s="32">
        <v>92</v>
      </c>
      <c r="L30" s="32">
        <v>94</v>
      </c>
      <c r="M30" s="32">
        <v>91</v>
      </c>
      <c r="N30" s="32">
        <v>95</v>
      </c>
      <c r="O30" s="30">
        <f t="shared" si="1"/>
        <v>560</v>
      </c>
      <c r="P30" s="30">
        <v>12</v>
      </c>
      <c r="Q30" s="30" t="s">
        <v>164</v>
      </c>
    </row>
    <row r="31" spans="1:17" s="47" customFormat="1" ht="15">
      <c r="A31" s="37"/>
      <c r="B31" s="45" t="s">
        <v>155</v>
      </c>
      <c r="C31" s="30">
        <v>113</v>
      </c>
      <c r="D31" s="71" t="s">
        <v>111</v>
      </c>
      <c r="E31" s="72">
        <v>2000</v>
      </c>
      <c r="F31" s="72">
        <v>39869</v>
      </c>
      <c r="G31" s="34" t="s">
        <v>105</v>
      </c>
      <c r="H31" s="46" t="s">
        <v>106</v>
      </c>
      <c r="I31" s="32">
        <v>88</v>
      </c>
      <c r="J31" s="32">
        <v>91</v>
      </c>
      <c r="K31" s="32">
        <v>89</v>
      </c>
      <c r="L31" s="32">
        <v>93</v>
      </c>
      <c r="M31" s="32">
        <v>93</v>
      </c>
      <c r="N31" s="32">
        <v>99</v>
      </c>
      <c r="O31" s="30">
        <f t="shared" si="1"/>
        <v>553</v>
      </c>
      <c r="P31" s="30">
        <v>12</v>
      </c>
      <c r="Q31" s="30" t="s">
        <v>164</v>
      </c>
    </row>
    <row r="32" spans="1:17" s="47" customFormat="1" ht="15">
      <c r="A32" s="37"/>
      <c r="B32" s="45" t="s">
        <v>156</v>
      </c>
      <c r="C32" s="30">
        <v>105</v>
      </c>
      <c r="D32" s="46" t="s">
        <v>101</v>
      </c>
      <c r="E32" s="34" t="s">
        <v>102</v>
      </c>
      <c r="F32" s="34" t="s">
        <v>103</v>
      </c>
      <c r="G32" s="66">
        <v>45</v>
      </c>
      <c r="H32" s="64" t="s">
        <v>89</v>
      </c>
      <c r="I32" s="32">
        <v>85</v>
      </c>
      <c r="J32" s="32">
        <v>93</v>
      </c>
      <c r="K32" s="32">
        <v>93</v>
      </c>
      <c r="L32" s="32">
        <v>95</v>
      </c>
      <c r="M32" s="32">
        <v>93</v>
      </c>
      <c r="N32" s="32">
        <v>94</v>
      </c>
      <c r="O32" s="30">
        <f t="shared" si="1"/>
        <v>553</v>
      </c>
      <c r="P32" s="30">
        <v>9</v>
      </c>
      <c r="Q32" s="30" t="s">
        <v>164</v>
      </c>
    </row>
    <row r="33" spans="1:17" s="47" customFormat="1" ht="15">
      <c r="A33" s="37"/>
      <c r="B33" s="45" t="s">
        <v>157</v>
      </c>
      <c r="C33" s="30">
        <v>111</v>
      </c>
      <c r="D33" s="73" t="s">
        <v>109</v>
      </c>
      <c r="E33" s="74">
        <v>2001</v>
      </c>
      <c r="F33" s="74">
        <v>39461</v>
      </c>
      <c r="G33" s="74">
        <v>45</v>
      </c>
      <c r="H33" s="73" t="s">
        <v>89</v>
      </c>
      <c r="I33" s="32">
        <v>86</v>
      </c>
      <c r="J33" s="32">
        <v>91</v>
      </c>
      <c r="K33" s="32">
        <v>90</v>
      </c>
      <c r="L33" s="32">
        <v>96</v>
      </c>
      <c r="M33" s="32">
        <v>96</v>
      </c>
      <c r="N33" s="32">
        <v>90</v>
      </c>
      <c r="O33" s="45">
        <f t="shared" si="1"/>
        <v>549</v>
      </c>
      <c r="P33" s="30">
        <v>11</v>
      </c>
      <c r="Q33" s="30" t="s">
        <v>164</v>
      </c>
    </row>
    <row r="34" spans="1:17" s="47" customFormat="1" ht="15">
      <c r="A34" s="63" t="s">
        <v>13</v>
      </c>
      <c r="B34" s="45" t="s">
        <v>158</v>
      </c>
      <c r="C34" s="30">
        <v>123</v>
      </c>
      <c r="D34" s="75" t="s">
        <v>123</v>
      </c>
      <c r="E34" s="76">
        <v>2000</v>
      </c>
      <c r="F34" s="76">
        <v>38895</v>
      </c>
      <c r="G34" s="66">
        <v>301</v>
      </c>
      <c r="H34" s="53" t="s">
        <v>58</v>
      </c>
      <c r="I34" s="32">
        <v>87</v>
      </c>
      <c r="J34" s="32">
        <v>83</v>
      </c>
      <c r="K34" s="32">
        <v>84</v>
      </c>
      <c r="L34" s="32">
        <v>87</v>
      </c>
      <c r="M34" s="32">
        <v>90</v>
      </c>
      <c r="N34" s="32">
        <v>86</v>
      </c>
      <c r="O34" s="30">
        <f t="shared" si="1"/>
        <v>517</v>
      </c>
      <c r="P34" s="30">
        <v>8</v>
      </c>
      <c r="Q34" s="30"/>
    </row>
    <row r="35" spans="1:17" s="47" customFormat="1" ht="15">
      <c r="A35" s="63" t="s">
        <v>14</v>
      </c>
      <c r="B35" s="45" t="s">
        <v>159</v>
      </c>
      <c r="C35" s="30">
        <v>122</v>
      </c>
      <c r="D35" s="75" t="s">
        <v>121</v>
      </c>
      <c r="E35" s="76">
        <v>2000</v>
      </c>
      <c r="F35" s="41" t="s">
        <v>122</v>
      </c>
      <c r="G35" s="66">
        <v>301</v>
      </c>
      <c r="H35" s="53" t="s">
        <v>58</v>
      </c>
      <c r="I35" s="32">
        <v>71</v>
      </c>
      <c r="J35" s="32">
        <v>77</v>
      </c>
      <c r="K35" s="32">
        <v>73</v>
      </c>
      <c r="L35" s="32">
        <v>87</v>
      </c>
      <c r="M35" s="32">
        <v>92</v>
      </c>
      <c r="N35" s="32">
        <v>96</v>
      </c>
      <c r="O35" s="30">
        <f t="shared" si="1"/>
        <v>496</v>
      </c>
      <c r="P35" s="30">
        <v>11</v>
      </c>
      <c r="Q35" s="30"/>
    </row>
    <row r="36" spans="2:17" s="31" customFormat="1" ht="15">
      <c r="B36" s="18"/>
      <c r="C36" s="30"/>
      <c r="D36" s="33"/>
      <c r="E36" s="34"/>
      <c r="F36" s="34"/>
      <c r="G36" s="34"/>
      <c r="H36" s="33"/>
      <c r="I36" s="32"/>
      <c r="J36" s="32"/>
      <c r="K36" s="32"/>
      <c r="L36" s="32"/>
      <c r="M36" s="32"/>
      <c r="N36" s="32"/>
      <c r="O36" s="30"/>
      <c r="P36" s="30"/>
      <c r="Q36" s="30"/>
    </row>
    <row r="37" spans="2:19" s="19" customFormat="1" ht="15">
      <c r="B37" s="16" t="s">
        <v>24</v>
      </c>
      <c r="C37" s="18"/>
      <c r="D37" s="16" t="s">
        <v>59</v>
      </c>
      <c r="E37" s="16"/>
      <c r="F37" s="18"/>
      <c r="G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3:17" s="19" customFormat="1" ht="15">
      <c r="C38" s="18"/>
      <c r="E38" s="18"/>
      <c r="F38" s="18"/>
      <c r="G38" s="18"/>
      <c r="I38" s="18"/>
      <c r="J38" s="18"/>
      <c r="K38" s="18"/>
      <c r="L38" s="18"/>
      <c r="M38" s="18"/>
      <c r="N38" s="18"/>
      <c r="O38" s="18"/>
      <c r="P38" s="18"/>
      <c r="Q38" s="18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D30" sqref="D30"/>
    </sheetView>
  </sheetViews>
  <sheetFormatPr defaultColWidth="9.140625" defaultRowHeight="12"/>
  <cols>
    <col min="1" max="1" width="10.28125" style="0" customWidth="1"/>
    <col min="2" max="2" width="8.28125" style="0" customWidth="1"/>
    <col min="3" max="3" width="6.8515625" style="1" customWidth="1"/>
    <col min="4" max="4" width="42.421875" style="0" customWidth="1"/>
    <col min="5" max="5" width="12.28125" style="1" customWidth="1"/>
    <col min="6" max="6" width="12.00390625" style="1" customWidth="1"/>
    <col min="7" max="7" width="9.7109375" style="1" customWidth="1"/>
    <col min="8" max="8" width="53.00390625" style="0" customWidth="1"/>
    <col min="9" max="9" width="6.00390625" style="1" customWidth="1"/>
    <col min="10" max="10" width="6.7109375" style="1" customWidth="1"/>
    <col min="11" max="11" width="6.28125" style="1" customWidth="1"/>
    <col min="12" max="12" width="6.7109375" style="1" customWidth="1"/>
    <col min="13" max="13" width="6.421875" style="1" customWidth="1"/>
    <col min="14" max="14" width="7.7109375" style="1" customWidth="1"/>
    <col min="15" max="15" width="7.8515625" style="1" customWidth="1"/>
    <col min="16" max="17" width="5.7109375" style="1" customWidth="1"/>
  </cols>
  <sheetData>
    <row r="1" ht="24">
      <c r="G1" s="2" t="s">
        <v>0</v>
      </c>
    </row>
    <row r="2" spans="5:7" ht="9.75">
      <c r="E2"/>
      <c r="F2"/>
      <c r="G2"/>
    </row>
    <row r="3" spans="2:19" ht="15">
      <c r="B3" s="7"/>
      <c r="C3" s="8"/>
      <c r="D3" s="13" t="s">
        <v>1</v>
      </c>
      <c r="E3" s="16" t="s">
        <v>62</v>
      </c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5">
      <c r="B4" s="7"/>
      <c r="C4" s="8"/>
      <c r="D4" s="13" t="s">
        <v>2</v>
      </c>
      <c r="E4" s="16" t="s">
        <v>30</v>
      </c>
      <c r="F4" s="8"/>
      <c r="G4" s="8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ht="15">
      <c r="B5" s="7"/>
      <c r="C5" s="8"/>
      <c r="D5" s="13" t="s">
        <v>32</v>
      </c>
      <c r="E5" s="16" t="s">
        <v>58</v>
      </c>
      <c r="F5" s="8"/>
      <c r="G5" s="8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15">
      <c r="B6" s="7"/>
      <c r="C6" s="8"/>
      <c r="D6" s="13" t="s">
        <v>3</v>
      </c>
      <c r="E6" s="16" t="s">
        <v>31</v>
      </c>
      <c r="F6" s="8"/>
      <c r="G6" s="8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ht="15">
      <c r="B7" s="7"/>
      <c r="C7" s="8"/>
      <c r="D7" s="13" t="s">
        <v>4</v>
      </c>
      <c r="E7" s="17" t="s">
        <v>63</v>
      </c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7" s="31" customFormat="1" ht="15">
      <c r="A8" s="63"/>
      <c r="B8" s="18"/>
      <c r="C8" s="30"/>
      <c r="D8" s="33"/>
      <c r="E8" s="34"/>
      <c r="F8" s="34"/>
      <c r="G8" s="34"/>
      <c r="H8" s="33"/>
      <c r="I8" s="32"/>
      <c r="J8" s="32"/>
      <c r="K8" s="32"/>
      <c r="L8" s="32"/>
      <c r="M8" s="32"/>
      <c r="N8" s="32"/>
      <c r="O8" s="30"/>
      <c r="P8" s="30"/>
      <c r="Q8" s="30"/>
    </row>
    <row r="9" spans="1:17" s="19" customFormat="1" ht="15.75" thickBot="1">
      <c r="A9" s="13"/>
      <c r="B9" s="13"/>
      <c r="C9" s="14"/>
      <c r="D9" s="13" t="s">
        <v>5</v>
      </c>
      <c r="E9" s="13" t="s">
        <v>162</v>
      </c>
      <c r="F9" s="14"/>
      <c r="G9" s="14"/>
      <c r="H9" s="13"/>
      <c r="I9" s="15"/>
      <c r="J9" s="14"/>
      <c r="K9" s="14"/>
      <c r="L9" s="14"/>
      <c r="M9" s="14"/>
      <c r="N9" s="14"/>
      <c r="O9" s="14"/>
      <c r="P9" s="14"/>
      <c r="Q9" s="14"/>
    </row>
    <row r="10" spans="1:17" ht="12">
      <c r="A10" s="23" t="s">
        <v>6</v>
      </c>
      <c r="B10" s="23" t="s">
        <v>6</v>
      </c>
      <c r="C10" s="20" t="s">
        <v>33</v>
      </c>
      <c r="D10" s="24" t="s">
        <v>7</v>
      </c>
      <c r="E10" s="23" t="s">
        <v>8</v>
      </c>
      <c r="F10" s="23" t="s">
        <v>9</v>
      </c>
      <c r="G10" s="23" t="s">
        <v>10</v>
      </c>
      <c r="H10" s="24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3" t="s">
        <v>17</v>
      </c>
      <c r="O10" s="23" t="s">
        <v>18</v>
      </c>
      <c r="P10" s="23" t="s">
        <v>38</v>
      </c>
      <c r="Q10" s="23" t="s">
        <v>19</v>
      </c>
    </row>
    <row r="11" spans="1:17" ht="12" thickBot="1">
      <c r="A11" s="25" t="s">
        <v>37</v>
      </c>
      <c r="B11" s="25"/>
      <c r="C11" s="22" t="s">
        <v>34</v>
      </c>
      <c r="D11" s="26"/>
      <c r="E11" s="25" t="s">
        <v>20</v>
      </c>
      <c r="F11" s="25" t="s">
        <v>21</v>
      </c>
      <c r="G11" s="25" t="s">
        <v>22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47" customFormat="1" ht="15">
      <c r="A12" s="37"/>
      <c r="B12" s="18" t="s">
        <v>12</v>
      </c>
      <c r="C12" s="30">
        <v>215</v>
      </c>
      <c r="D12" s="71" t="s">
        <v>127</v>
      </c>
      <c r="E12" s="72">
        <v>1997</v>
      </c>
      <c r="F12" s="72">
        <v>36879</v>
      </c>
      <c r="G12" s="34" t="s">
        <v>113</v>
      </c>
      <c r="H12" s="46" t="s">
        <v>114</v>
      </c>
      <c r="I12" s="32">
        <v>93</v>
      </c>
      <c r="J12" s="32">
        <v>94</v>
      </c>
      <c r="K12" s="32">
        <v>96</v>
      </c>
      <c r="L12" s="32">
        <v>98</v>
      </c>
      <c r="M12" s="32">
        <v>88</v>
      </c>
      <c r="N12" s="32">
        <v>85</v>
      </c>
      <c r="O12" s="30">
        <f aca="true" t="shared" si="0" ref="O12:O21">SUM(I12:N12)</f>
        <v>554</v>
      </c>
      <c r="P12" s="30">
        <v>18</v>
      </c>
      <c r="Q12" s="30" t="s">
        <v>163</v>
      </c>
    </row>
    <row r="13" spans="1:17" s="47" customFormat="1" ht="15">
      <c r="A13" s="37"/>
      <c r="B13" s="18" t="s">
        <v>13</v>
      </c>
      <c r="C13" s="30">
        <v>217</v>
      </c>
      <c r="D13" s="71" t="s">
        <v>116</v>
      </c>
      <c r="E13" s="72">
        <v>2001</v>
      </c>
      <c r="F13" s="72">
        <v>39380</v>
      </c>
      <c r="G13" s="34" t="s">
        <v>124</v>
      </c>
      <c r="H13" s="46" t="s">
        <v>106</v>
      </c>
      <c r="I13" s="32">
        <v>96</v>
      </c>
      <c r="J13" s="32">
        <v>90</v>
      </c>
      <c r="K13" s="32">
        <v>97</v>
      </c>
      <c r="L13" s="32">
        <v>96</v>
      </c>
      <c r="M13" s="32">
        <v>89</v>
      </c>
      <c r="N13" s="32">
        <v>86</v>
      </c>
      <c r="O13" s="30">
        <f t="shared" si="0"/>
        <v>554</v>
      </c>
      <c r="P13" s="30">
        <v>11</v>
      </c>
      <c r="Q13" s="30" t="s">
        <v>163</v>
      </c>
    </row>
    <row r="14" spans="1:17" s="47" customFormat="1" ht="15">
      <c r="A14" s="37"/>
      <c r="B14" s="18" t="s">
        <v>14</v>
      </c>
      <c r="C14" s="30">
        <v>216</v>
      </c>
      <c r="D14" s="71" t="s">
        <v>115</v>
      </c>
      <c r="E14" s="72">
        <v>1996</v>
      </c>
      <c r="F14" s="72">
        <v>37675</v>
      </c>
      <c r="G14" s="34" t="s">
        <v>124</v>
      </c>
      <c r="H14" s="46" t="s">
        <v>106</v>
      </c>
      <c r="I14" s="32">
        <v>81</v>
      </c>
      <c r="J14" s="32">
        <v>86</v>
      </c>
      <c r="K14" s="32">
        <v>95</v>
      </c>
      <c r="L14" s="32">
        <v>96</v>
      </c>
      <c r="M14" s="32">
        <v>86</v>
      </c>
      <c r="N14" s="32">
        <v>92</v>
      </c>
      <c r="O14" s="30">
        <f t="shared" si="0"/>
        <v>536</v>
      </c>
      <c r="P14" s="30">
        <v>10</v>
      </c>
      <c r="Q14" s="30" t="s">
        <v>164</v>
      </c>
    </row>
    <row r="15" spans="1:17" s="47" customFormat="1" ht="15">
      <c r="A15" s="37"/>
      <c r="B15" s="18" t="s">
        <v>15</v>
      </c>
      <c r="C15" s="30">
        <v>218</v>
      </c>
      <c r="D15" s="71" t="s">
        <v>117</v>
      </c>
      <c r="E15" s="72">
        <v>2001</v>
      </c>
      <c r="F15" s="72">
        <v>39867</v>
      </c>
      <c r="G15" s="34" t="s">
        <v>124</v>
      </c>
      <c r="H15" s="46" t="s">
        <v>106</v>
      </c>
      <c r="I15" s="32">
        <v>87</v>
      </c>
      <c r="J15" s="32">
        <v>91</v>
      </c>
      <c r="K15" s="32">
        <v>99</v>
      </c>
      <c r="L15" s="32">
        <v>96</v>
      </c>
      <c r="M15" s="32">
        <v>74</v>
      </c>
      <c r="N15" s="32">
        <v>83</v>
      </c>
      <c r="O15" s="30">
        <f t="shared" si="0"/>
        <v>530</v>
      </c>
      <c r="P15" s="30">
        <v>14</v>
      </c>
      <c r="Q15" s="30" t="s">
        <v>164</v>
      </c>
    </row>
    <row r="16" spans="1:17" s="47" customFormat="1" ht="15">
      <c r="A16" s="37" t="s">
        <v>160</v>
      </c>
      <c r="B16" s="18" t="s">
        <v>16</v>
      </c>
      <c r="C16" s="30">
        <v>220</v>
      </c>
      <c r="D16" s="46" t="s">
        <v>90</v>
      </c>
      <c r="E16" s="34" t="s">
        <v>91</v>
      </c>
      <c r="F16" s="34" t="s">
        <v>92</v>
      </c>
      <c r="G16" s="66">
        <v>301</v>
      </c>
      <c r="H16" s="54" t="s">
        <v>58</v>
      </c>
      <c r="I16" s="32">
        <v>82</v>
      </c>
      <c r="J16" s="32">
        <v>84</v>
      </c>
      <c r="K16" s="32">
        <v>93</v>
      </c>
      <c r="L16" s="32">
        <v>93</v>
      </c>
      <c r="M16" s="32">
        <v>84</v>
      </c>
      <c r="N16" s="32">
        <v>88</v>
      </c>
      <c r="O16" s="30">
        <f t="shared" si="0"/>
        <v>524</v>
      </c>
      <c r="P16" s="30">
        <v>9</v>
      </c>
      <c r="Q16" s="30" t="s">
        <v>165</v>
      </c>
    </row>
    <row r="17" spans="1:17" s="47" customFormat="1" ht="15">
      <c r="A17" s="37"/>
      <c r="B17" s="18" t="s">
        <v>17</v>
      </c>
      <c r="C17" s="30">
        <v>212</v>
      </c>
      <c r="D17" s="64" t="s">
        <v>110</v>
      </c>
      <c r="E17" s="65">
        <v>2001</v>
      </c>
      <c r="F17" s="65">
        <v>39275</v>
      </c>
      <c r="G17" s="66">
        <v>45</v>
      </c>
      <c r="H17" s="64" t="s">
        <v>89</v>
      </c>
      <c r="I17" s="32">
        <v>84</v>
      </c>
      <c r="J17" s="32">
        <v>78</v>
      </c>
      <c r="K17" s="32">
        <v>99</v>
      </c>
      <c r="L17" s="32">
        <v>94</v>
      </c>
      <c r="M17" s="32">
        <v>79</v>
      </c>
      <c r="N17" s="32">
        <v>72</v>
      </c>
      <c r="O17" s="30">
        <f t="shared" si="0"/>
        <v>506</v>
      </c>
      <c r="P17" s="30">
        <v>8</v>
      </c>
      <c r="Q17" s="30" t="s">
        <v>165</v>
      </c>
    </row>
    <row r="18" spans="1:17" s="47" customFormat="1" ht="15">
      <c r="A18" s="37"/>
      <c r="B18" s="18" t="s">
        <v>153</v>
      </c>
      <c r="C18" s="30">
        <v>213</v>
      </c>
      <c r="D18" s="71" t="s">
        <v>111</v>
      </c>
      <c r="E18" s="72">
        <v>2000</v>
      </c>
      <c r="F18" s="72">
        <v>39869</v>
      </c>
      <c r="G18" s="34" t="s">
        <v>124</v>
      </c>
      <c r="H18" s="46" t="s">
        <v>106</v>
      </c>
      <c r="I18" s="32">
        <v>88</v>
      </c>
      <c r="J18" s="32">
        <v>86</v>
      </c>
      <c r="K18" s="32">
        <v>95</v>
      </c>
      <c r="L18" s="32">
        <v>91</v>
      </c>
      <c r="M18" s="32">
        <v>72</v>
      </c>
      <c r="N18" s="32">
        <v>70</v>
      </c>
      <c r="O18" s="30">
        <f t="shared" si="0"/>
        <v>502</v>
      </c>
      <c r="P18" s="30">
        <v>5</v>
      </c>
      <c r="Q18" s="30"/>
    </row>
    <row r="19" spans="1:17" s="47" customFormat="1" ht="15">
      <c r="A19" s="37" t="s">
        <v>161</v>
      </c>
      <c r="B19" s="18" t="s">
        <v>154</v>
      </c>
      <c r="C19" s="30">
        <v>219</v>
      </c>
      <c r="D19" s="54" t="s">
        <v>118</v>
      </c>
      <c r="E19" s="55">
        <v>1997</v>
      </c>
      <c r="F19" s="55">
        <v>37367</v>
      </c>
      <c r="G19" s="41" t="s">
        <v>119</v>
      </c>
      <c r="H19" s="54" t="s">
        <v>58</v>
      </c>
      <c r="I19" s="32">
        <v>83</v>
      </c>
      <c r="J19" s="32">
        <v>81</v>
      </c>
      <c r="K19" s="32">
        <v>90</v>
      </c>
      <c r="L19" s="32">
        <v>92</v>
      </c>
      <c r="M19" s="32">
        <v>75</v>
      </c>
      <c r="N19" s="32">
        <v>72</v>
      </c>
      <c r="O19" s="30">
        <f t="shared" si="0"/>
        <v>493</v>
      </c>
      <c r="P19" s="30">
        <v>6</v>
      </c>
      <c r="Q19" s="30"/>
    </row>
    <row r="20" spans="1:17" s="47" customFormat="1" ht="15">
      <c r="A20" s="37"/>
      <c r="B20" s="18" t="s">
        <v>155</v>
      </c>
      <c r="C20" s="30">
        <v>214</v>
      </c>
      <c r="D20" s="71" t="s">
        <v>112</v>
      </c>
      <c r="E20" s="72">
        <v>1998</v>
      </c>
      <c r="F20" s="72">
        <v>39573</v>
      </c>
      <c r="G20" s="34" t="s">
        <v>124</v>
      </c>
      <c r="H20" s="46" t="s">
        <v>106</v>
      </c>
      <c r="I20" s="32">
        <v>72</v>
      </c>
      <c r="J20" s="32">
        <v>75</v>
      </c>
      <c r="K20" s="32">
        <v>93</v>
      </c>
      <c r="L20" s="32">
        <v>92</v>
      </c>
      <c r="M20" s="32">
        <v>84</v>
      </c>
      <c r="N20" s="32">
        <v>67</v>
      </c>
      <c r="O20" s="30">
        <f t="shared" si="0"/>
        <v>483</v>
      </c>
      <c r="P20" s="30">
        <v>4</v>
      </c>
      <c r="Q20" s="30"/>
    </row>
    <row r="21" spans="1:17" s="31" customFormat="1" ht="15">
      <c r="A21" s="37"/>
      <c r="B21" s="18" t="s">
        <v>156</v>
      </c>
      <c r="C21" s="30">
        <v>211</v>
      </c>
      <c r="D21" s="73" t="s">
        <v>109</v>
      </c>
      <c r="E21" s="74">
        <v>2001</v>
      </c>
      <c r="F21" s="74">
        <v>39461</v>
      </c>
      <c r="G21" s="74">
        <v>45</v>
      </c>
      <c r="H21" s="73" t="s">
        <v>89</v>
      </c>
      <c r="I21" s="32">
        <v>84</v>
      </c>
      <c r="J21" s="32">
        <v>76</v>
      </c>
      <c r="K21" s="32">
        <v>91</v>
      </c>
      <c r="L21" s="32">
        <v>91</v>
      </c>
      <c r="M21" s="32">
        <v>63</v>
      </c>
      <c r="N21" s="32">
        <v>75</v>
      </c>
      <c r="O21" s="30">
        <f t="shared" si="0"/>
        <v>480</v>
      </c>
      <c r="P21" s="30">
        <v>5</v>
      </c>
      <c r="Q21" s="30"/>
    </row>
    <row r="22" spans="2:17" s="31" customFormat="1" ht="15">
      <c r="B22" s="18"/>
      <c r="C22" s="30"/>
      <c r="D22" s="33"/>
      <c r="E22" s="34"/>
      <c r="F22" s="34"/>
      <c r="G22" s="34"/>
      <c r="H22" s="33"/>
      <c r="I22" s="32"/>
      <c r="J22" s="32"/>
      <c r="K22" s="32"/>
      <c r="L22" s="32"/>
      <c r="M22" s="32"/>
      <c r="N22" s="32"/>
      <c r="O22" s="30"/>
      <c r="P22" s="30"/>
      <c r="Q22" s="30"/>
    </row>
    <row r="23" spans="2:19" s="19" customFormat="1" ht="15">
      <c r="B23" s="16" t="s">
        <v>24</v>
      </c>
      <c r="C23" s="18"/>
      <c r="D23" s="16" t="s">
        <v>59</v>
      </c>
      <c r="E23" s="16"/>
      <c r="F23" s="18"/>
      <c r="G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3:17" s="19" customFormat="1" ht="15">
      <c r="C24" s="18"/>
      <c r="E24" s="18"/>
      <c r="F24" s="18"/>
      <c r="G24" s="18"/>
      <c r="I24" s="18"/>
      <c r="J24" s="18"/>
      <c r="K24" s="18"/>
      <c r="L24" s="18"/>
      <c r="M24" s="18"/>
      <c r="N24" s="18"/>
      <c r="O24" s="18"/>
      <c r="P24" s="18"/>
      <c r="Q24" s="1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cp:lastPrinted>2003-01-01T03:25:58Z</cp:lastPrinted>
  <dcterms:created xsi:type="dcterms:W3CDTF">2001-05-05T13:40:04Z</dcterms:created>
  <dcterms:modified xsi:type="dcterms:W3CDTF">2015-05-09T14:04:52Z</dcterms:modified>
  <cp:category/>
  <cp:version/>
  <cp:contentType/>
  <cp:contentStatus/>
</cp:coreProperties>
</file>