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50" activeTab="0"/>
  </bookViews>
  <sheets>
    <sheet name="úvod" sheetId="1" r:id="rId1"/>
    <sheet name="LM,SM60" sheetId="2" r:id="rId2"/>
    <sheet name="SP30+30" sheetId="3" r:id="rId3"/>
    <sheet name="LM,SM3x20" sheetId="4" r:id="rId4"/>
    <sheet name="LP60" sheetId="5" r:id="rId5"/>
  </sheets>
  <definedNames>
    <definedName name="_xlnm.Print_Area" localSheetId="1">'LM,SM60'!$A:$P</definedName>
    <definedName name="_xlnm.Print_Area" localSheetId="2">'SP30+30'!$A:$R</definedName>
    <definedName name="_xlnm.Print_Area" localSheetId="0">'úvod'!$A:$L</definedName>
  </definedNames>
  <calcPr fullCalcOnLoad="1"/>
</workbook>
</file>

<file path=xl/sharedStrings.xml><?xml version="1.0" encoding="utf-8"?>
<sst xmlns="http://schemas.openxmlformats.org/spreadsheetml/2006/main" count="504" uniqueCount="201">
  <si>
    <t>VÝSLEDKOVÁ  LISTINA</t>
  </si>
  <si>
    <t>Název soutěže :</t>
  </si>
  <si>
    <t>Pořadatel :</t>
  </si>
  <si>
    <t>Místo konání :</t>
  </si>
  <si>
    <t>Borek u Českých Budějovic</t>
  </si>
  <si>
    <t>Datum konání :</t>
  </si>
  <si>
    <t>Disciplina :</t>
  </si>
  <si>
    <t>Pořadí</t>
  </si>
  <si>
    <t>Příjmení a jméno</t>
  </si>
  <si>
    <t>Rok nar.</t>
  </si>
  <si>
    <t>Ev.číslo člena</t>
  </si>
  <si>
    <t>Číslo SSK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</si>
  <si>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</si>
  <si>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</si>
  <si>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</si>
  <si>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</si>
  <si>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</si>
  <si>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</si>
  <si>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</si>
  <si>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</si>
  <si>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</si>
  <si>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 xml:space="preserve">Hlavní rozhodčí : </t>
  </si>
  <si>
    <t>souč.</t>
  </si>
  <si>
    <t>LP 60</t>
  </si>
  <si>
    <t>Výsledková listina</t>
  </si>
  <si>
    <t>Sportovní pistole 30+30</t>
  </si>
  <si>
    <t>Libovolná pistole 60 ran</t>
  </si>
  <si>
    <t>Libovolná a sportovní malorážka 60 ran</t>
  </si>
  <si>
    <t>zpět</t>
  </si>
  <si>
    <t>Libovolná a sportovní malorážka 3x20 ran</t>
  </si>
  <si>
    <t>Rozstřel</t>
  </si>
  <si>
    <t>St. číslo</t>
  </si>
  <si>
    <t>CT</t>
  </si>
  <si>
    <t>1966</t>
  </si>
  <si>
    <t>BOUDA Jaromír</t>
  </si>
  <si>
    <t>06681</t>
  </si>
  <si>
    <t>TOUCHA Václav</t>
  </si>
  <si>
    <t>07398</t>
  </si>
  <si>
    <t>CHMEL Karel st.</t>
  </si>
  <si>
    <t>01574</t>
  </si>
  <si>
    <t>KUBEŠ František</t>
  </si>
  <si>
    <t>04938</t>
  </si>
  <si>
    <t>GRILL Karel ing.</t>
  </si>
  <si>
    <t xml:space="preserve"> </t>
  </si>
  <si>
    <t>PHK:</t>
  </si>
  <si>
    <t>Petr Voldán A0130</t>
  </si>
  <si>
    <t>HANUS Jiří</t>
  </si>
  <si>
    <t>01037</t>
  </si>
  <si>
    <t>Novotný Milan  A0205</t>
  </si>
  <si>
    <t>Novotný Milan A 0205</t>
  </si>
  <si>
    <t>SSK Borek 0042</t>
  </si>
  <si>
    <t>TROJAN Jaroslav</t>
  </si>
  <si>
    <t>1963</t>
  </si>
  <si>
    <t>05110</t>
  </si>
  <si>
    <t>170</t>
  </si>
  <si>
    <t>SSK Plzeň-Doubravka</t>
  </si>
  <si>
    <t>HUŇÁČEK Petr</t>
  </si>
  <si>
    <t>1964</t>
  </si>
  <si>
    <t>05098</t>
  </si>
  <si>
    <t>HOUŽVIČKA Alois</t>
  </si>
  <si>
    <t>01452</t>
  </si>
  <si>
    <t>21</t>
  </si>
  <si>
    <t>SSK Magnum Praha</t>
  </si>
  <si>
    <t>MICHAL Petr</t>
  </si>
  <si>
    <t>1984</t>
  </si>
  <si>
    <t>26317</t>
  </si>
  <si>
    <t>MICHAL Vladimír</t>
  </si>
  <si>
    <t>1958</t>
  </si>
  <si>
    <t>05897</t>
  </si>
  <si>
    <t>HRUBEŠ Vilém</t>
  </si>
  <si>
    <t>1951</t>
  </si>
  <si>
    <t>04120</t>
  </si>
  <si>
    <t>353</t>
  </si>
  <si>
    <t>SSK AGROSTROJ Pelhřimov</t>
  </si>
  <si>
    <t>NÁDENÍK Petr ing.</t>
  </si>
  <si>
    <t>23069</t>
  </si>
  <si>
    <t>PAVÍZA Michal</t>
  </si>
  <si>
    <t>10611</t>
  </si>
  <si>
    <t>STANĚK Josef</t>
  </si>
  <si>
    <t>1968</t>
  </si>
  <si>
    <t>05105</t>
  </si>
  <si>
    <t>ŠPELINA Roman</t>
  </si>
  <si>
    <t>05107</t>
  </si>
  <si>
    <t>ŠPELINA Stanislav</t>
  </si>
  <si>
    <t>05100</t>
  </si>
  <si>
    <t>MATERNA Jiří</t>
  </si>
  <si>
    <t>00298</t>
  </si>
  <si>
    <t>161</t>
  </si>
  <si>
    <t>SSK Žďár nad Sázavou</t>
  </si>
  <si>
    <t>ČERMÁK Josef</t>
  </si>
  <si>
    <t>SSK Brandýs nad Labem</t>
  </si>
  <si>
    <t>FOISTOVÁ Nikola</t>
  </si>
  <si>
    <t>38892</t>
  </si>
  <si>
    <t>PRÜHER Tomáš</t>
  </si>
  <si>
    <t>1950</t>
  </si>
  <si>
    <t>SSAŠ</t>
  </si>
  <si>
    <t>ZO Střelnice Prachatice</t>
  </si>
  <si>
    <t>WIESNER Roman</t>
  </si>
  <si>
    <t>1962</t>
  </si>
  <si>
    <t>AVZO</t>
  </si>
  <si>
    <t>Pňovany</t>
  </si>
  <si>
    <t>HAUER Jiří</t>
  </si>
  <si>
    <t>DOLEŽAL  Bohumír</t>
  </si>
  <si>
    <t>01015</t>
  </si>
  <si>
    <t>383</t>
  </si>
  <si>
    <t>SSK Batelov</t>
  </si>
  <si>
    <t>KOŠŤÁK František</t>
  </si>
  <si>
    <t>1949</t>
  </si>
  <si>
    <t>01018</t>
  </si>
  <si>
    <t>TRÁVNÍČEK Jiří</t>
  </si>
  <si>
    <t>1956</t>
  </si>
  <si>
    <t>01014</t>
  </si>
  <si>
    <t>ŠENKAPOUL Vladimír</t>
  </si>
  <si>
    <t>1953</t>
  </si>
  <si>
    <t>03138</t>
  </si>
  <si>
    <t>SSK Třešť</t>
  </si>
  <si>
    <t>SSK DUEL Praha</t>
  </si>
  <si>
    <t>JAREŠ Jakub</t>
  </si>
  <si>
    <t>136</t>
  </si>
  <si>
    <t>SSK Písek</t>
  </si>
  <si>
    <t>LM, SM 3x20</t>
  </si>
  <si>
    <t xml:space="preserve">SP 30 + 30  </t>
  </si>
  <si>
    <t>SSK Borek</t>
  </si>
  <si>
    <t>42</t>
  </si>
  <si>
    <t>241</t>
  </si>
  <si>
    <t>298</t>
  </si>
  <si>
    <t>SSK Bechyně</t>
  </si>
  <si>
    <t>SSK Strakonice</t>
  </si>
  <si>
    <t>SSK Mostiště</t>
  </si>
  <si>
    <t>Borek 10.10.2015</t>
  </si>
  <si>
    <t xml:space="preserve"> Husitský štít  - 56. ročník</t>
  </si>
  <si>
    <t>Husitský štít  - 56. ročník</t>
  </si>
  <si>
    <t xml:space="preserve"> 10.10.2015</t>
  </si>
  <si>
    <t>BROSZ Andrej</t>
  </si>
  <si>
    <t>1954</t>
  </si>
  <si>
    <t>MATĚJKA Zdeněk</t>
  </si>
  <si>
    <t>1972</t>
  </si>
  <si>
    <t>Strunkovice n/Bl.</t>
  </si>
  <si>
    <t>KLECÁN Václav</t>
  </si>
  <si>
    <t>DEŠKO Vlastimil</t>
  </si>
  <si>
    <t>34089</t>
  </si>
  <si>
    <t>LM, SM  60</t>
  </si>
  <si>
    <t>HOUZAROVÁ Karolína</t>
  </si>
  <si>
    <t>32273</t>
  </si>
  <si>
    <t>KUNA Václav</t>
  </si>
  <si>
    <t>SSK Policie RAPID Plzeň</t>
  </si>
  <si>
    <t>OBRCIAN Josef  ing.</t>
  </si>
  <si>
    <t>05167</t>
  </si>
  <si>
    <t>102</t>
  </si>
  <si>
    <t>SSK PORTYČ Písek</t>
  </si>
  <si>
    <t>ŠTĚCH Josef</t>
  </si>
  <si>
    <t>1946</t>
  </si>
  <si>
    <t>01054</t>
  </si>
  <si>
    <t>BÁRTA Jiří</t>
  </si>
  <si>
    <t>GAŽÁK Karel</t>
  </si>
  <si>
    <t>KREBS Petr</t>
  </si>
  <si>
    <t>RENDL Josef</t>
  </si>
  <si>
    <t>14245</t>
  </si>
  <si>
    <t>KŘIKAVA Ivan</t>
  </si>
  <si>
    <t>0355</t>
  </si>
  <si>
    <t>0069</t>
  </si>
  <si>
    <t>ČERVENKOVÁ Renata</t>
  </si>
  <si>
    <t>40692</t>
  </si>
  <si>
    <t>KLOUDA Jan</t>
  </si>
  <si>
    <t>2000</t>
  </si>
  <si>
    <t>MUSILOVÁ Michaela</t>
  </si>
  <si>
    <t>370</t>
  </si>
  <si>
    <t>SSK Dukla Plzeň</t>
  </si>
  <si>
    <t>MUSIL Jan</t>
  </si>
  <si>
    <t>34497</t>
  </si>
  <si>
    <t>PACKAN Petr</t>
  </si>
  <si>
    <t>02726</t>
  </si>
  <si>
    <t>09696</t>
  </si>
  <si>
    <t>DNF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</si>
  <si>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</si>
  <si>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</si>
  <si>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</si>
  <si>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</si>
  <si>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</si>
  <si>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</si>
  <si>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</si>
  <si>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</si>
  <si>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</si>
  <si>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</si>
  <si>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</si>
  <si>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</si>
  <si>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</si>
  <si>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</si>
  <si>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</si>
  <si>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</si>
  <si>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</si>
  <si>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CT 13</t>
  </si>
  <si>
    <t>CT 7</t>
  </si>
  <si>
    <t xml:space="preserve">                                                                   </t>
  </si>
  <si>
    <t>III</t>
  </si>
  <si>
    <t>I</t>
  </si>
  <si>
    <t>II</t>
  </si>
  <si>
    <t>M</t>
  </si>
  <si>
    <t>NČ</t>
  </si>
  <si>
    <t>232</t>
  </si>
  <si>
    <t>SSK RAPID Plzeň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</si>
</sst>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[$-405]d\.\ mmmm\ yyyy"/>
  </numFmts>
  <fonts count="56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sz val="16"/>
      <name val="Times New Roman CE"/>
      <family val="0"/>
    </font>
    <font>
      <b/>
      <sz val="20"/>
      <name val="Times New Roman CE"/>
      <family val="0"/>
    </font>
    <font>
      <sz val="12"/>
      <name val="Arial CE"/>
      <family val="0"/>
    </font>
    <font>
      <b/>
      <sz val="18"/>
      <name val="Times New Roman"/>
      <family val="1"/>
    </font>
    <font>
      <b/>
      <sz val="36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Times New Roman CE"/>
      <family val="0"/>
    </font>
    <font>
      <b/>
      <u val="single"/>
      <sz val="12"/>
      <color indexed="10"/>
      <name val="Arial"/>
      <family val="2"/>
    </font>
    <font>
      <b/>
      <sz val="3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33" borderId="0" xfId="36" applyFont="1" applyFill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15" fillId="0" borderId="0" xfId="36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11</xdr:row>
      <xdr:rowOff>104775</xdr:rowOff>
    </xdr:from>
    <xdr:to>
      <xdr:col>7</xdr:col>
      <xdr:colOff>9525</xdr:colOff>
      <xdr:row>25</xdr:row>
      <xdr:rowOff>9525</xdr:rowOff>
    </xdr:to>
    <xdr:pic>
      <xdr:nvPicPr>
        <xdr:cNvPr id="1" name="Picture 1" descr="css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219450"/>
          <a:ext cx="18573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I19" sqref="I19"/>
    </sheetView>
  </sheetViews>
  <sheetFormatPr defaultColWidth="9.140625" defaultRowHeight="12"/>
  <cols>
    <col min="9" max="9" width="9.28125" style="17" customWidth="1"/>
  </cols>
  <sheetData>
    <row r="2" spans="1:12" ht="45">
      <c r="A2" s="66" t="s">
        <v>130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2.5">
      <c r="F3" s="27"/>
    </row>
    <row r="4" spans="4:8" ht="22.5">
      <c r="D4" s="68" t="s">
        <v>129</v>
      </c>
      <c r="E4" s="67"/>
      <c r="F4" s="67"/>
      <c r="G4" s="67"/>
      <c r="H4" s="67"/>
    </row>
    <row r="5" ht="11.25">
      <c r="F5" s="28"/>
    </row>
    <row r="6" ht="45">
      <c r="F6" s="30" t="s">
        <v>24</v>
      </c>
    </row>
    <row r="8" spans="2:10" ht="18.75">
      <c r="B8" s="69" t="s">
        <v>27</v>
      </c>
      <c r="C8" s="67"/>
      <c r="D8" s="67"/>
      <c r="E8" s="67"/>
      <c r="F8" s="67"/>
      <c r="G8" s="67"/>
      <c r="H8" s="67"/>
      <c r="I8" s="67"/>
      <c r="J8" s="67"/>
    </row>
    <row r="9" spans="2:10" ht="18.75">
      <c r="B9" s="69" t="s">
        <v>29</v>
      </c>
      <c r="C9" s="67"/>
      <c r="D9" s="67"/>
      <c r="E9" s="67"/>
      <c r="F9" s="67"/>
      <c r="G9" s="67"/>
      <c r="H9" s="67"/>
      <c r="I9" s="67"/>
      <c r="J9" s="67"/>
    </row>
    <row r="10" spans="4:8" ht="18.75">
      <c r="D10" s="69" t="s">
        <v>25</v>
      </c>
      <c r="E10" s="67"/>
      <c r="F10" s="67"/>
      <c r="G10" s="67"/>
      <c r="H10" s="67"/>
    </row>
    <row r="11" spans="4:8" ht="18.75">
      <c r="D11" s="69" t="s">
        <v>26</v>
      </c>
      <c r="E11" s="67"/>
      <c r="F11" s="67"/>
      <c r="G11" s="67"/>
      <c r="H11" s="67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9" ht="11.25">
      <c r="E29" t="s">
        <v>43</v>
      </c>
    </row>
    <row r="35" ht="11.25">
      <c r="C35" t="s">
        <v>43</v>
      </c>
    </row>
  </sheetData>
  <sheetProtection/>
  <mergeCells count="6">
    <mergeCell ref="A2:L2"/>
    <mergeCell ref="D4:H4"/>
    <mergeCell ref="D10:H10"/>
    <mergeCell ref="D11:H11"/>
    <mergeCell ref="B8:J8"/>
    <mergeCell ref="B9:J9"/>
  </mergeCells>
  <hyperlinks>
    <hyperlink ref="B8" location="'LM,SM60'!A1" display="Libovolná a sportovní malorážka 60 ran"/>
    <hyperlink ref="D10" location="'SP30+30'!A1" display="Sportovní pistole 30+30"/>
    <hyperlink ref="D11" location="LP60!A1" display="Libovolná pistole 60 ran"/>
    <hyperlink ref="B9" location="'LM,SM3x20'!A1" display="Libovolná a sportovní malorážka 3x20 ran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4" topLeftCell="E1" activePane="topRight" state="frozen"/>
      <selection pane="topLeft" activeCell="I29" sqref="I29"/>
      <selection pane="topRight" activeCell="N1" sqref="N1"/>
    </sheetView>
  </sheetViews>
  <sheetFormatPr defaultColWidth="9.140625" defaultRowHeight="12"/>
  <cols>
    <col min="1" max="1" width="6.8515625" style="7" customWidth="1"/>
    <col min="2" max="2" width="9.28125" style="8" customWidth="1"/>
    <col min="3" max="3" width="36.28125" style="1" customWidth="1"/>
    <col min="4" max="4" width="12.00390625" style="2" customWidth="1"/>
    <col min="5" max="5" width="13.7109375" style="2" customWidth="1"/>
    <col min="6" max="6" width="9.8515625" style="2" customWidth="1"/>
    <col min="7" max="7" width="44.00390625" style="1" customWidth="1"/>
    <col min="8" max="13" width="7.28125" style="8" customWidth="1"/>
    <col min="14" max="14" width="8.7109375" style="8" customWidth="1"/>
    <col min="15" max="15" width="6.7109375" style="8" customWidth="1"/>
    <col min="16" max="16" width="7.7109375" style="7" customWidth="1"/>
  </cols>
  <sheetData>
    <row r="1" spans="5:14" ht="25.5">
      <c r="E1" s="10"/>
      <c r="F1" s="11" t="s">
        <v>0</v>
      </c>
      <c r="N1" s="29" t="s">
        <v>28</v>
      </c>
    </row>
    <row r="2" spans="4:6" ht="12.75">
      <c r="D2" s="1"/>
      <c r="E2" s="1"/>
      <c r="F2" s="1"/>
    </row>
    <row r="3" spans="1:15" s="4" customFormat="1" ht="15.75">
      <c r="A3" s="3" t="s">
        <v>1</v>
      </c>
      <c r="B3" s="5"/>
      <c r="D3" s="6" t="s">
        <v>131</v>
      </c>
      <c r="E3" s="12"/>
      <c r="F3" s="12"/>
      <c r="H3" s="5"/>
      <c r="I3" s="5"/>
      <c r="J3" s="5"/>
      <c r="K3" s="5"/>
      <c r="L3" s="5"/>
      <c r="M3" s="5"/>
      <c r="N3" s="5"/>
      <c r="O3" s="5"/>
    </row>
    <row r="4" spans="1:15" s="4" customFormat="1" ht="15.75">
      <c r="A4" s="3" t="s">
        <v>2</v>
      </c>
      <c r="B4" s="5"/>
      <c r="D4" s="6" t="s">
        <v>50</v>
      </c>
      <c r="E4" s="12"/>
      <c r="F4" s="12"/>
      <c r="H4" s="5"/>
      <c r="I4" s="5"/>
      <c r="J4" s="5"/>
      <c r="K4" s="5"/>
      <c r="L4" s="5"/>
      <c r="M4" s="5"/>
      <c r="N4" s="6"/>
      <c r="O4" s="5"/>
    </row>
    <row r="5" spans="1:15" s="4" customFormat="1" ht="15.75">
      <c r="A5" s="3" t="s">
        <v>3</v>
      </c>
      <c r="B5" s="5"/>
      <c r="D5" s="6" t="s">
        <v>4</v>
      </c>
      <c r="E5" s="12"/>
      <c r="F5" s="12"/>
      <c r="H5" s="5"/>
      <c r="I5" s="5"/>
      <c r="J5" s="5"/>
      <c r="K5" s="5"/>
      <c r="L5" s="5"/>
      <c r="M5" s="5"/>
      <c r="N5" s="5"/>
      <c r="O5" s="5"/>
    </row>
    <row r="6" spans="1:15" s="4" customFormat="1" ht="15.75">
      <c r="A6" s="3" t="s">
        <v>5</v>
      </c>
      <c r="B6" s="5"/>
      <c r="D6" s="9" t="s">
        <v>132</v>
      </c>
      <c r="F6" s="12"/>
      <c r="H6" s="5"/>
      <c r="I6" s="5"/>
      <c r="J6" s="5"/>
      <c r="K6" s="5"/>
      <c r="L6" s="5"/>
      <c r="M6" s="5"/>
      <c r="N6" s="5"/>
      <c r="O6" s="5"/>
    </row>
    <row r="7" spans="1:15" s="4" customFormat="1" ht="16.5" thickBot="1">
      <c r="A7" s="3" t="s">
        <v>6</v>
      </c>
      <c r="B7" s="5"/>
      <c r="D7" s="3" t="s">
        <v>141</v>
      </c>
      <c r="E7" s="12"/>
      <c r="F7" s="12"/>
      <c r="G7" s="3"/>
      <c r="H7" s="6"/>
      <c r="I7" s="5"/>
      <c r="J7" s="5"/>
      <c r="K7" s="5"/>
      <c r="L7" s="5"/>
      <c r="M7" s="5"/>
      <c r="N7" s="5"/>
      <c r="O7" s="5"/>
    </row>
    <row r="8" spans="1:16" ht="26.25" thickBot="1">
      <c r="A8" s="38" t="s">
        <v>7</v>
      </c>
      <c r="B8" s="38" t="s">
        <v>31</v>
      </c>
      <c r="C8" s="39" t="s">
        <v>8</v>
      </c>
      <c r="D8" s="40" t="s">
        <v>9</v>
      </c>
      <c r="E8" s="40" t="s">
        <v>10</v>
      </c>
      <c r="F8" s="40" t="s">
        <v>11</v>
      </c>
      <c r="G8" s="39" t="s">
        <v>12</v>
      </c>
      <c r="H8" s="38" t="s">
        <v>13</v>
      </c>
      <c r="I8" s="38" t="s">
        <v>14</v>
      </c>
      <c r="J8" s="38" t="s">
        <v>15</v>
      </c>
      <c r="K8" s="38" t="s">
        <v>16</v>
      </c>
      <c r="L8" s="38" t="s">
        <v>17</v>
      </c>
      <c r="M8" s="38" t="s">
        <v>18</v>
      </c>
      <c r="N8" s="38" t="s">
        <v>19</v>
      </c>
      <c r="O8" s="38" t="s">
        <v>32</v>
      </c>
      <c r="P8" s="38" t="s">
        <v>20</v>
      </c>
    </row>
    <row r="9" spans="1:16" s="15" customFormat="1" ht="15.75">
      <c r="A9" s="14" t="s">
        <v>13</v>
      </c>
      <c r="B9" s="43">
        <v>110</v>
      </c>
      <c r="C9" s="52" t="s">
        <v>97</v>
      </c>
      <c r="D9" s="31" t="s">
        <v>98</v>
      </c>
      <c r="E9" s="31"/>
      <c r="F9" s="31" t="s">
        <v>99</v>
      </c>
      <c r="G9" s="52" t="s">
        <v>100</v>
      </c>
      <c r="H9" s="13">
        <v>99</v>
      </c>
      <c r="I9" s="13">
        <v>99</v>
      </c>
      <c r="J9" s="13">
        <v>99</v>
      </c>
      <c r="K9" s="13">
        <v>100</v>
      </c>
      <c r="L9" s="13">
        <v>98</v>
      </c>
      <c r="M9" s="13">
        <v>98</v>
      </c>
      <c r="N9" s="13">
        <f aca="true" t="shared" si="0" ref="N9:N31">SUM(H9:M9)</f>
        <v>593</v>
      </c>
      <c r="O9" s="14">
        <v>39</v>
      </c>
      <c r="P9" s="14"/>
    </row>
    <row r="10" spans="1:16" s="15" customFormat="1" ht="15.75">
      <c r="A10" s="14" t="s">
        <v>14</v>
      </c>
      <c r="B10" s="43">
        <v>118</v>
      </c>
      <c r="C10" s="53" t="s">
        <v>81</v>
      </c>
      <c r="D10" s="31">
        <v>1966</v>
      </c>
      <c r="E10" s="31" t="s">
        <v>82</v>
      </c>
      <c r="F10" s="31" t="s">
        <v>54</v>
      </c>
      <c r="G10" s="52" t="s">
        <v>55</v>
      </c>
      <c r="H10" s="14">
        <v>98</v>
      </c>
      <c r="I10" s="14">
        <v>98</v>
      </c>
      <c r="J10" s="14">
        <v>99</v>
      </c>
      <c r="K10" s="14">
        <v>98</v>
      </c>
      <c r="L10" s="14">
        <v>98</v>
      </c>
      <c r="M10" s="14">
        <v>99</v>
      </c>
      <c r="N10" s="13">
        <f t="shared" si="0"/>
        <v>590</v>
      </c>
      <c r="O10" s="14">
        <v>29</v>
      </c>
      <c r="P10" s="14" t="s">
        <v>195</v>
      </c>
    </row>
    <row r="11" spans="1:16" s="15" customFormat="1" ht="15.75">
      <c r="A11" s="14" t="s">
        <v>15</v>
      </c>
      <c r="B11" s="43">
        <v>203</v>
      </c>
      <c r="C11" s="52" t="s">
        <v>109</v>
      </c>
      <c r="D11" s="31" t="s">
        <v>110</v>
      </c>
      <c r="E11" s="31" t="s">
        <v>111</v>
      </c>
      <c r="F11" s="31" t="s">
        <v>104</v>
      </c>
      <c r="G11" s="52" t="s">
        <v>105</v>
      </c>
      <c r="H11" s="13">
        <v>96</v>
      </c>
      <c r="I11" s="13">
        <v>100</v>
      </c>
      <c r="J11" s="13">
        <v>100</v>
      </c>
      <c r="K11" s="13">
        <v>97</v>
      </c>
      <c r="L11" s="13">
        <v>98</v>
      </c>
      <c r="M11" s="13">
        <v>97</v>
      </c>
      <c r="N11" s="13">
        <f t="shared" si="0"/>
        <v>588</v>
      </c>
      <c r="O11" s="14">
        <v>27</v>
      </c>
      <c r="P11" s="14" t="s">
        <v>195</v>
      </c>
    </row>
    <row r="12" spans="1:16" s="15" customFormat="1" ht="15.75">
      <c r="A12" s="14" t="s">
        <v>16</v>
      </c>
      <c r="B12" s="43">
        <v>116</v>
      </c>
      <c r="C12" s="52" t="s">
        <v>76</v>
      </c>
      <c r="D12" s="31" t="s">
        <v>33</v>
      </c>
      <c r="E12" s="31" t="s">
        <v>77</v>
      </c>
      <c r="F12" s="31" t="s">
        <v>54</v>
      </c>
      <c r="G12" s="52" t="s">
        <v>55</v>
      </c>
      <c r="H12" s="14">
        <v>98</v>
      </c>
      <c r="I12" s="14">
        <v>98</v>
      </c>
      <c r="J12" s="14">
        <v>97</v>
      </c>
      <c r="K12" s="14">
        <v>99</v>
      </c>
      <c r="L12" s="14">
        <v>97</v>
      </c>
      <c r="M12" s="14">
        <v>98</v>
      </c>
      <c r="N12" s="13">
        <f t="shared" si="0"/>
        <v>587</v>
      </c>
      <c r="O12" s="14">
        <v>28</v>
      </c>
      <c r="P12" s="14" t="s">
        <v>195</v>
      </c>
    </row>
    <row r="13" spans="1:16" s="15" customFormat="1" ht="15.75">
      <c r="A13" s="14" t="s">
        <v>17</v>
      </c>
      <c r="B13" s="43">
        <v>111</v>
      </c>
      <c r="C13" s="58" t="s">
        <v>101</v>
      </c>
      <c r="D13" s="59">
        <v>1996</v>
      </c>
      <c r="E13" s="59"/>
      <c r="F13" s="31" t="s">
        <v>99</v>
      </c>
      <c r="G13" s="52" t="s">
        <v>100</v>
      </c>
      <c r="H13" s="14">
        <v>98</v>
      </c>
      <c r="I13" s="14">
        <v>98</v>
      </c>
      <c r="J13" s="14">
        <v>96</v>
      </c>
      <c r="K13" s="14">
        <v>97</v>
      </c>
      <c r="L13" s="14">
        <v>97</v>
      </c>
      <c r="M13" s="14">
        <v>100</v>
      </c>
      <c r="N13" s="13">
        <f t="shared" si="0"/>
        <v>586</v>
      </c>
      <c r="O13" s="14">
        <v>27</v>
      </c>
      <c r="P13" s="14"/>
    </row>
    <row r="14" spans="1:16" s="15" customFormat="1" ht="15.75">
      <c r="A14" s="14" t="s">
        <v>18</v>
      </c>
      <c r="B14" s="43">
        <v>120</v>
      </c>
      <c r="C14" s="47" t="s">
        <v>91</v>
      </c>
      <c r="D14" s="48">
        <v>1997</v>
      </c>
      <c r="E14" s="46" t="s">
        <v>92</v>
      </c>
      <c r="F14" s="55" t="s">
        <v>199</v>
      </c>
      <c r="G14" s="58" t="s">
        <v>200</v>
      </c>
      <c r="H14" s="14">
        <v>98</v>
      </c>
      <c r="I14" s="14">
        <v>97</v>
      </c>
      <c r="J14" s="14">
        <v>94</v>
      </c>
      <c r="K14" s="14">
        <v>97</v>
      </c>
      <c r="L14" s="14">
        <v>98</v>
      </c>
      <c r="M14" s="14">
        <v>99</v>
      </c>
      <c r="N14" s="13">
        <f t="shared" si="0"/>
        <v>583</v>
      </c>
      <c r="O14" s="14">
        <v>24</v>
      </c>
      <c r="P14" s="14" t="s">
        <v>195</v>
      </c>
    </row>
    <row r="15" spans="1:16" s="15" customFormat="1" ht="15.75">
      <c r="A15" s="14" t="s">
        <v>174</v>
      </c>
      <c r="B15" s="43">
        <v>119</v>
      </c>
      <c r="C15" s="52" t="s">
        <v>83</v>
      </c>
      <c r="D15" s="31" t="s">
        <v>57</v>
      </c>
      <c r="E15" s="31" t="s">
        <v>84</v>
      </c>
      <c r="F15" s="31" t="s">
        <v>54</v>
      </c>
      <c r="G15" s="52" t="s">
        <v>55</v>
      </c>
      <c r="H15" s="14">
        <v>98</v>
      </c>
      <c r="I15" s="14">
        <v>97</v>
      </c>
      <c r="J15" s="14">
        <v>97</v>
      </c>
      <c r="K15" s="14">
        <v>95</v>
      </c>
      <c r="L15" s="14">
        <v>97</v>
      </c>
      <c r="M15" s="14">
        <v>97</v>
      </c>
      <c r="N15" s="13">
        <f t="shared" si="0"/>
        <v>581</v>
      </c>
      <c r="O15" s="14">
        <v>32</v>
      </c>
      <c r="P15" s="14" t="s">
        <v>195</v>
      </c>
    </row>
    <row r="16" spans="1:16" s="15" customFormat="1" ht="15.75">
      <c r="A16" s="14" t="s">
        <v>175</v>
      </c>
      <c r="B16" s="43">
        <v>204</v>
      </c>
      <c r="C16" s="53" t="s">
        <v>59</v>
      </c>
      <c r="D16" s="31">
        <v>1946</v>
      </c>
      <c r="E16" s="31" t="s">
        <v>60</v>
      </c>
      <c r="F16" s="31" t="s">
        <v>61</v>
      </c>
      <c r="G16" s="36" t="s">
        <v>62</v>
      </c>
      <c r="H16" s="56">
        <v>97</v>
      </c>
      <c r="I16" s="13">
        <v>97</v>
      </c>
      <c r="J16" s="13">
        <v>96</v>
      </c>
      <c r="K16" s="13">
        <v>97</v>
      </c>
      <c r="L16" s="13">
        <v>96</v>
      </c>
      <c r="M16" s="13">
        <v>97</v>
      </c>
      <c r="N16" s="13">
        <f t="shared" si="0"/>
        <v>580</v>
      </c>
      <c r="O16" s="14">
        <v>15</v>
      </c>
      <c r="P16" s="14" t="s">
        <v>195</v>
      </c>
    </row>
    <row r="17" spans="1:16" s="15" customFormat="1" ht="15.75">
      <c r="A17" s="14" t="s">
        <v>176</v>
      </c>
      <c r="B17" s="43">
        <v>112</v>
      </c>
      <c r="C17" s="53" t="s">
        <v>69</v>
      </c>
      <c r="D17" s="31" t="s">
        <v>70</v>
      </c>
      <c r="E17" s="31" t="s">
        <v>71</v>
      </c>
      <c r="F17" s="31" t="s">
        <v>72</v>
      </c>
      <c r="G17" s="33" t="s">
        <v>73</v>
      </c>
      <c r="H17" s="13">
        <v>95</v>
      </c>
      <c r="I17" s="13">
        <v>97</v>
      </c>
      <c r="J17" s="13">
        <v>95</v>
      </c>
      <c r="K17" s="13">
        <v>99</v>
      </c>
      <c r="L17" s="13">
        <v>97</v>
      </c>
      <c r="M17" s="13">
        <v>96</v>
      </c>
      <c r="N17" s="13">
        <f t="shared" si="0"/>
        <v>579</v>
      </c>
      <c r="O17" s="14">
        <v>23</v>
      </c>
      <c r="P17" s="14" t="s">
        <v>195</v>
      </c>
    </row>
    <row r="18" spans="1:16" s="15" customFormat="1" ht="15.75">
      <c r="A18" s="14" t="s">
        <v>177</v>
      </c>
      <c r="B18" s="43">
        <v>114</v>
      </c>
      <c r="C18" s="53" t="s">
        <v>85</v>
      </c>
      <c r="D18" s="31">
        <v>1964</v>
      </c>
      <c r="E18" s="31" t="s">
        <v>86</v>
      </c>
      <c r="F18" s="31" t="s">
        <v>87</v>
      </c>
      <c r="G18" s="52" t="s">
        <v>88</v>
      </c>
      <c r="H18" s="13">
        <v>92</v>
      </c>
      <c r="I18" s="13">
        <v>99</v>
      </c>
      <c r="J18" s="13">
        <v>97</v>
      </c>
      <c r="K18" s="13">
        <v>99</v>
      </c>
      <c r="L18" s="13">
        <v>92</v>
      </c>
      <c r="M18" s="13">
        <v>97</v>
      </c>
      <c r="N18" s="13">
        <f t="shared" si="0"/>
        <v>576</v>
      </c>
      <c r="O18" s="14">
        <v>23</v>
      </c>
      <c r="P18" s="14" t="s">
        <v>195</v>
      </c>
    </row>
    <row r="19" spans="1:16" s="15" customFormat="1" ht="15.75">
      <c r="A19" s="14" t="s">
        <v>178</v>
      </c>
      <c r="B19" s="43">
        <v>105</v>
      </c>
      <c r="C19" s="53" t="s">
        <v>66</v>
      </c>
      <c r="D19" s="31" t="s">
        <v>67</v>
      </c>
      <c r="E19" s="51" t="s">
        <v>68</v>
      </c>
      <c r="F19" s="31">
        <v>287</v>
      </c>
      <c r="G19" s="54" t="s">
        <v>128</v>
      </c>
      <c r="H19" s="56">
        <v>94</v>
      </c>
      <c r="I19" s="14">
        <v>95</v>
      </c>
      <c r="J19" s="14">
        <v>98</v>
      </c>
      <c r="K19" s="14">
        <v>98</v>
      </c>
      <c r="L19" s="14">
        <v>92</v>
      </c>
      <c r="M19" s="14">
        <v>98</v>
      </c>
      <c r="N19" s="13">
        <f t="shared" si="0"/>
        <v>575</v>
      </c>
      <c r="O19" s="14">
        <v>18</v>
      </c>
      <c r="P19" s="14" t="s">
        <v>195</v>
      </c>
    </row>
    <row r="20" spans="1:18" s="15" customFormat="1" ht="15.75">
      <c r="A20" s="14" t="s">
        <v>179</v>
      </c>
      <c r="B20" s="43">
        <v>205</v>
      </c>
      <c r="C20" s="52" t="s">
        <v>112</v>
      </c>
      <c r="D20" s="31" t="s">
        <v>113</v>
      </c>
      <c r="E20" s="31" t="s">
        <v>114</v>
      </c>
      <c r="F20" s="60">
        <v>39</v>
      </c>
      <c r="G20" s="61" t="s">
        <v>115</v>
      </c>
      <c r="H20" s="13">
        <v>95</v>
      </c>
      <c r="I20" s="13">
        <v>96</v>
      </c>
      <c r="J20" s="13">
        <v>95</v>
      </c>
      <c r="K20" s="13">
        <v>95</v>
      </c>
      <c r="L20" s="13">
        <v>97</v>
      </c>
      <c r="M20" s="13">
        <v>93</v>
      </c>
      <c r="N20" s="13">
        <f t="shared" si="0"/>
        <v>571</v>
      </c>
      <c r="O20" s="14">
        <v>17</v>
      </c>
      <c r="P20" s="12" t="s">
        <v>195</v>
      </c>
      <c r="Q20" s="4"/>
      <c r="R20" s="4"/>
    </row>
    <row r="21" spans="1:16" s="15" customFormat="1" ht="15.75">
      <c r="A21" s="14" t="s">
        <v>180</v>
      </c>
      <c r="B21" s="43">
        <v>202</v>
      </c>
      <c r="C21" s="52" t="s">
        <v>106</v>
      </c>
      <c r="D21" s="31" t="s">
        <v>107</v>
      </c>
      <c r="E21" s="31" t="s">
        <v>108</v>
      </c>
      <c r="F21" s="31" t="s">
        <v>104</v>
      </c>
      <c r="G21" s="52" t="s">
        <v>105</v>
      </c>
      <c r="H21" s="13">
        <v>94</v>
      </c>
      <c r="I21" s="13">
        <v>94</v>
      </c>
      <c r="J21" s="13">
        <v>95</v>
      </c>
      <c r="K21" s="13">
        <v>96</v>
      </c>
      <c r="L21" s="13">
        <v>95</v>
      </c>
      <c r="M21" s="13">
        <v>95</v>
      </c>
      <c r="N21" s="13">
        <f t="shared" si="0"/>
        <v>569</v>
      </c>
      <c r="O21" s="14">
        <v>17</v>
      </c>
      <c r="P21" s="14" t="s">
        <v>196</v>
      </c>
    </row>
    <row r="22" spans="1:16" s="15" customFormat="1" ht="15.75">
      <c r="A22" s="14" t="s">
        <v>181</v>
      </c>
      <c r="B22" s="43">
        <v>201</v>
      </c>
      <c r="C22" s="52" t="s">
        <v>102</v>
      </c>
      <c r="D22" s="35">
        <v>1952</v>
      </c>
      <c r="E22" s="31" t="s">
        <v>103</v>
      </c>
      <c r="F22" s="31">
        <v>383</v>
      </c>
      <c r="G22" s="52" t="s">
        <v>105</v>
      </c>
      <c r="H22" s="13">
        <v>95</v>
      </c>
      <c r="I22" s="13">
        <v>97</v>
      </c>
      <c r="J22" s="13">
        <v>96</v>
      </c>
      <c r="K22" s="13">
        <v>94</v>
      </c>
      <c r="L22" s="13">
        <v>96</v>
      </c>
      <c r="M22" s="13">
        <v>90</v>
      </c>
      <c r="N22" s="13">
        <f t="shared" si="0"/>
        <v>568</v>
      </c>
      <c r="O22" s="14">
        <v>15</v>
      </c>
      <c r="P22" s="14" t="s">
        <v>196</v>
      </c>
    </row>
    <row r="23" spans="1:16" s="15" customFormat="1" ht="15.75">
      <c r="A23" s="14" t="s">
        <v>182</v>
      </c>
      <c r="B23" s="43">
        <v>102</v>
      </c>
      <c r="C23" s="52" t="s">
        <v>56</v>
      </c>
      <c r="D23" s="31" t="s">
        <v>57</v>
      </c>
      <c r="E23" s="31" t="s">
        <v>58</v>
      </c>
      <c r="F23" s="31" t="s">
        <v>54</v>
      </c>
      <c r="G23" s="52" t="s">
        <v>55</v>
      </c>
      <c r="H23" s="56">
        <v>97</v>
      </c>
      <c r="I23" s="14">
        <v>92</v>
      </c>
      <c r="J23" s="14">
        <v>94</v>
      </c>
      <c r="K23" s="14">
        <v>93</v>
      </c>
      <c r="L23" s="14">
        <v>96</v>
      </c>
      <c r="M23" s="14">
        <v>96</v>
      </c>
      <c r="N23" s="13">
        <f t="shared" si="0"/>
        <v>568</v>
      </c>
      <c r="O23" s="14">
        <v>14</v>
      </c>
      <c r="P23" s="14" t="s">
        <v>196</v>
      </c>
    </row>
    <row r="24" spans="1:16" s="15" customFormat="1" ht="15.75">
      <c r="A24" s="14" t="s">
        <v>183</v>
      </c>
      <c r="B24" s="43">
        <v>103</v>
      </c>
      <c r="C24" s="52" t="s">
        <v>51</v>
      </c>
      <c r="D24" s="31" t="s">
        <v>52</v>
      </c>
      <c r="E24" s="31" t="s">
        <v>53</v>
      </c>
      <c r="F24" s="31" t="s">
        <v>54</v>
      </c>
      <c r="G24" s="52" t="s">
        <v>55</v>
      </c>
      <c r="H24" s="56">
        <v>90</v>
      </c>
      <c r="I24" s="13">
        <v>93</v>
      </c>
      <c r="J24" s="13">
        <v>97</v>
      </c>
      <c r="K24" s="13">
        <v>97</v>
      </c>
      <c r="L24" s="13">
        <v>97</v>
      </c>
      <c r="M24" s="13">
        <v>92</v>
      </c>
      <c r="N24" s="13">
        <f t="shared" si="0"/>
        <v>566</v>
      </c>
      <c r="O24" s="14">
        <v>17</v>
      </c>
      <c r="P24" s="14" t="s">
        <v>196</v>
      </c>
    </row>
    <row r="25" spans="1:16" s="15" customFormat="1" ht="15.75">
      <c r="A25" s="14" t="s">
        <v>184</v>
      </c>
      <c r="B25" s="43">
        <v>104</v>
      </c>
      <c r="C25" s="52" t="s">
        <v>63</v>
      </c>
      <c r="D25" s="31" t="s">
        <v>64</v>
      </c>
      <c r="E25" s="31" t="s">
        <v>65</v>
      </c>
      <c r="F25" s="31">
        <v>287</v>
      </c>
      <c r="G25" s="54" t="s">
        <v>128</v>
      </c>
      <c r="H25" s="56">
        <v>94</v>
      </c>
      <c r="I25" s="14">
        <v>95</v>
      </c>
      <c r="J25" s="14">
        <v>91</v>
      </c>
      <c r="K25" s="14">
        <v>94</v>
      </c>
      <c r="L25" s="14">
        <v>95</v>
      </c>
      <c r="M25" s="14">
        <v>95</v>
      </c>
      <c r="N25" s="13">
        <f t="shared" si="0"/>
        <v>564</v>
      </c>
      <c r="O25" s="14">
        <v>14</v>
      </c>
      <c r="P25" s="14" t="s">
        <v>196</v>
      </c>
    </row>
    <row r="26" spans="1:16" s="15" customFormat="1" ht="15.75">
      <c r="A26" s="14" t="s">
        <v>185</v>
      </c>
      <c r="B26" s="43">
        <v>106</v>
      </c>
      <c r="C26" s="52" t="s">
        <v>133</v>
      </c>
      <c r="D26" s="31" t="s">
        <v>134</v>
      </c>
      <c r="E26" s="31"/>
      <c r="F26" s="46" t="s">
        <v>95</v>
      </c>
      <c r="G26" s="63" t="s">
        <v>137</v>
      </c>
      <c r="H26" s="13">
        <v>96</v>
      </c>
      <c r="I26" s="13">
        <v>94</v>
      </c>
      <c r="J26" s="13">
        <v>92</v>
      </c>
      <c r="K26" s="13">
        <v>93</v>
      </c>
      <c r="L26" s="13">
        <v>95</v>
      </c>
      <c r="M26" s="13">
        <v>94</v>
      </c>
      <c r="N26" s="13">
        <f t="shared" si="0"/>
        <v>564</v>
      </c>
      <c r="O26" s="14">
        <v>10</v>
      </c>
      <c r="P26" s="14"/>
    </row>
    <row r="27" spans="1:16" s="15" customFormat="1" ht="15.75">
      <c r="A27" s="14" t="s">
        <v>186</v>
      </c>
      <c r="B27" s="43">
        <v>109</v>
      </c>
      <c r="C27" s="52" t="s">
        <v>139</v>
      </c>
      <c r="D27" s="31" t="s">
        <v>79</v>
      </c>
      <c r="E27" s="31" t="s">
        <v>140</v>
      </c>
      <c r="F27" s="31" t="s">
        <v>118</v>
      </c>
      <c r="G27" s="52" t="s">
        <v>119</v>
      </c>
      <c r="H27" s="14">
        <v>98</v>
      </c>
      <c r="I27" s="14">
        <v>98</v>
      </c>
      <c r="J27" s="14">
        <v>99</v>
      </c>
      <c r="K27" s="14">
        <v>95</v>
      </c>
      <c r="L27" s="14">
        <v>94</v>
      </c>
      <c r="M27" s="14">
        <v>77</v>
      </c>
      <c r="N27" s="13">
        <f t="shared" si="0"/>
        <v>561</v>
      </c>
      <c r="O27" s="14">
        <v>16</v>
      </c>
      <c r="P27" s="14" t="s">
        <v>196</v>
      </c>
    </row>
    <row r="28" spans="1:16" s="15" customFormat="1" ht="15.75">
      <c r="A28" s="14" t="s">
        <v>187</v>
      </c>
      <c r="B28" s="43">
        <v>101</v>
      </c>
      <c r="C28" s="53" t="s">
        <v>93</v>
      </c>
      <c r="D28" s="31" t="s">
        <v>94</v>
      </c>
      <c r="E28" s="31"/>
      <c r="F28" s="46" t="s">
        <v>95</v>
      </c>
      <c r="G28" s="57" t="s">
        <v>96</v>
      </c>
      <c r="H28" s="13">
        <v>96</v>
      </c>
      <c r="I28" s="13">
        <v>89</v>
      </c>
      <c r="J28" s="13">
        <v>91</v>
      </c>
      <c r="K28" s="13">
        <v>94</v>
      </c>
      <c r="L28" s="13">
        <v>90</v>
      </c>
      <c r="M28" s="13">
        <v>94</v>
      </c>
      <c r="N28" s="13">
        <f t="shared" si="0"/>
        <v>554</v>
      </c>
      <c r="O28" s="14">
        <v>7</v>
      </c>
      <c r="P28" s="14"/>
    </row>
    <row r="29" spans="1:16" s="15" customFormat="1" ht="15.75">
      <c r="A29" s="14" t="s">
        <v>188</v>
      </c>
      <c r="B29" s="43">
        <v>117</v>
      </c>
      <c r="C29" s="52" t="s">
        <v>78</v>
      </c>
      <c r="D29" s="31" t="s">
        <v>79</v>
      </c>
      <c r="E29" s="31" t="s">
        <v>80</v>
      </c>
      <c r="F29" s="31" t="s">
        <v>54</v>
      </c>
      <c r="G29" s="52" t="s">
        <v>55</v>
      </c>
      <c r="H29" s="13">
        <v>95</v>
      </c>
      <c r="I29" s="13">
        <v>93</v>
      </c>
      <c r="J29" s="13">
        <v>89</v>
      </c>
      <c r="K29" s="13">
        <v>90</v>
      </c>
      <c r="L29" s="13">
        <v>93</v>
      </c>
      <c r="M29" s="13">
        <v>93</v>
      </c>
      <c r="N29" s="13">
        <f t="shared" si="0"/>
        <v>553</v>
      </c>
      <c r="O29" s="14">
        <v>14</v>
      </c>
      <c r="P29" s="14" t="s">
        <v>194</v>
      </c>
    </row>
    <row r="30" spans="1:18" s="15" customFormat="1" ht="15.75">
      <c r="A30" s="14" t="s">
        <v>189</v>
      </c>
      <c r="B30" s="43">
        <v>107</v>
      </c>
      <c r="C30" s="32" t="s">
        <v>135</v>
      </c>
      <c r="D30" s="31" t="s">
        <v>136</v>
      </c>
      <c r="E30" s="31"/>
      <c r="F30" s="46" t="s">
        <v>95</v>
      </c>
      <c r="G30" s="63" t="s">
        <v>137</v>
      </c>
      <c r="H30" s="13">
        <v>85</v>
      </c>
      <c r="I30" s="13">
        <v>90</v>
      </c>
      <c r="J30" s="13">
        <v>85</v>
      </c>
      <c r="K30" s="13">
        <v>95</v>
      </c>
      <c r="L30" s="13">
        <v>92</v>
      </c>
      <c r="M30" s="13">
        <v>92</v>
      </c>
      <c r="N30" s="13">
        <f t="shared" si="0"/>
        <v>539</v>
      </c>
      <c r="O30" s="14">
        <v>8</v>
      </c>
      <c r="P30" s="12"/>
      <c r="Q30" s="4"/>
      <c r="R30" s="4"/>
    </row>
    <row r="31" spans="1:16" s="15" customFormat="1" ht="15.75">
      <c r="A31" s="14" t="s">
        <v>190</v>
      </c>
      <c r="B31" s="43">
        <v>115</v>
      </c>
      <c r="C31" s="53" t="s">
        <v>74</v>
      </c>
      <c r="D31" s="31">
        <v>1963</v>
      </c>
      <c r="E31" s="31" t="s">
        <v>75</v>
      </c>
      <c r="F31" s="31" t="s">
        <v>54</v>
      </c>
      <c r="G31" s="52" t="s">
        <v>55</v>
      </c>
      <c r="H31" s="13">
        <v>93</v>
      </c>
      <c r="I31" s="13">
        <v>86</v>
      </c>
      <c r="J31" s="13">
        <v>91</v>
      </c>
      <c r="K31" s="13">
        <v>92</v>
      </c>
      <c r="L31" s="13">
        <v>82</v>
      </c>
      <c r="M31" s="13">
        <v>93</v>
      </c>
      <c r="N31" s="13">
        <f t="shared" si="0"/>
        <v>537</v>
      </c>
      <c r="O31" s="14">
        <v>9</v>
      </c>
      <c r="P31" s="14" t="s">
        <v>194</v>
      </c>
    </row>
    <row r="32" spans="1:16" s="15" customFormat="1" ht="15.75">
      <c r="A32" s="14"/>
      <c r="B32" s="43">
        <v>108</v>
      </c>
      <c r="C32" s="53" t="s">
        <v>138</v>
      </c>
      <c r="D32" s="31" t="s">
        <v>98</v>
      </c>
      <c r="E32" s="31"/>
      <c r="F32" s="46" t="s">
        <v>95</v>
      </c>
      <c r="G32" s="63" t="s">
        <v>137</v>
      </c>
      <c r="H32" s="56"/>
      <c r="I32" s="13"/>
      <c r="J32" s="13"/>
      <c r="K32" s="13"/>
      <c r="L32" s="13"/>
      <c r="M32" s="13"/>
      <c r="N32" s="13">
        <v>0</v>
      </c>
      <c r="O32" s="14" t="s">
        <v>173</v>
      </c>
      <c r="P32" s="14"/>
    </row>
    <row r="33" spans="1:16" s="15" customFormat="1" ht="15.75">
      <c r="A33" s="14"/>
      <c r="B33" s="43">
        <v>113</v>
      </c>
      <c r="C33" s="58" t="s">
        <v>89</v>
      </c>
      <c r="D33" s="59">
        <v>1999</v>
      </c>
      <c r="E33" s="59">
        <v>38472</v>
      </c>
      <c r="F33" s="55">
        <v>348</v>
      </c>
      <c r="G33" s="58" t="s">
        <v>90</v>
      </c>
      <c r="H33" s="13"/>
      <c r="I33" s="13"/>
      <c r="J33" s="13"/>
      <c r="K33" s="13"/>
      <c r="L33" s="13"/>
      <c r="M33" s="13"/>
      <c r="N33" s="13">
        <f>SUM(H33:M33)</f>
        <v>0</v>
      </c>
      <c r="O33" s="14" t="s">
        <v>173</v>
      </c>
      <c r="P33" s="14"/>
    </row>
    <row r="34" spans="1:18" s="15" customFormat="1" ht="15.75">
      <c r="A34" s="12"/>
      <c r="B34" s="43"/>
      <c r="C34" s="50"/>
      <c r="D34" s="49"/>
      <c r="E34" s="49"/>
      <c r="F34" s="49"/>
      <c r="G34" s="33"/>
      <c r="H34" s="13"/>
      <c r="I34" s="13"/>
      <c r="J34" s="13"/>
      <c r="K34" s="13"/>
      <c r="L34" s="13"/>
      <c r="M34" s="13"/>
      <c r="N34" s="13"/>
      <c r="O34" s="14"/>
      <c r="P34" s="12"/>
      <c r="Q34" s="4"/>
      <c r="R34" s="4"/>
    </row>
    <row r="35" spans="1:5" ht="15.75">
      <c r="A35" s="4" t="s">
        <v>44</v>
      </c>
      <c r="B35" s="12"/>
      <c r="C35" s="4"/>
      <c r="D35" s="16" t="s">
        <v>45</v>
      </c>
      <c r="E35" s="18"/>
    </row>
    <row r="36" spans="1:17" ht="15.75">
      <c r="A36" s="4"/>
      <c r="B36" s="12"/>
      <c r="C36" s="4"/>
      <c r="D36" s="16"/>
      <c r="E36" s="12"/>
      <c r="O36" s="14"/>
      <c r="P36" s="8"/>
      <c r="Q36" s="7"/>
    </row>
    <row r="37" spans="1:15" s="15" customFormat="1" ht="15.75">
      <c r="A37" s="12"/>
      <c r="B37" s="12"/>
      <c r="C37" s="32"/>
      <c r="D37" s="31"/>
      <c r="E37" s="31"/>
      <c r="F37" s="31"/>
      <c r="G37" s="32"/>
      <c r="H37" s="14"/>
      <c r="I37" s="14"/>
      <c r="J37" s="14"/>
      <c r="K37" s="14"/>
      <c r="L37" s="14"/>
      <c r="M37" s="14"/>
      <c r="N37" s="13"/>
      <c r="O37" s="14"/>
    </row>
    <row r="38" spans="1:18" s="19" customFormat="1" ht="15.75">
      <c r="A38" s="4"/>
      <c r="B38" s="12"/>
      <c r="C38" s="4"/>
      <c r="D38" s="16"/>
      <c r="E38" s="18"/>
      <c r="F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 s="4" customFormat="1" ht="15.75">
      <c r="B39" s="12"/>
      <c r="D39" s="16"/>
      <c r="E39" s="12"/>
      <c r="F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/>
  <hyperlinks>
    <hyperlink ref="N1" location="úvod!A1" display="zpět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4" topLeftCell="E1" activePane="topRight" state="frozen"/>
      <selection pane="topLeft" activeCell="I29" sqref="I29"/>
      <selection pane="topRight" activeCell="P1" sqref="P1"/>
    </sheetView>
  </sheetViews>
  <sheetFormatPr defaultColWidth="9.140625" defaultRowHeight="12"/>
  <cols>
    <col min="1" max="1" width="6.28125" style="17" customWidth="1"/>
    <col min="2" max="2" width="7.421875" style="17" customWidth="1"/>
    <col min="3" max="3" width="40.28125" style="0" customWidth="1"/>
    <col min="4" max="4" width="12.140625" style="17" customWidth="1"/>
    <col min="5" max="5" width="12.8515625" style="17" customWidth="1"/>
    <col min="6" max="6" width="10.8515625" style="17" customWidth="1"/>
    <col min="7" max="7" width="38.140625" style="0" customWidth="1"/>
    <col min="8" max="10" width="5.28125" style="17" customWidth="1"/>
    <col min="11" max="11" width="8.7109375" style="17" customWidth="1"/>
    <col min="12" max="14" width="5.28125" style="17" customWidth="1"/>
    <col min="15" max="15" width="8.28125" style="17" customWidth="1"/>
    <col min="16" max="16" width="11.00390625" style="17" customWidth="1"/>
    <col min="17" max="17" width="8.421875" style="17" customWidth="1"/>
    <col min="18" max="18" width="6.421875" style="17" customWidth="1"/>
    <col min="19" max="255" width="12.28125" style="0" customWidth="1"/>
  </cols>
  <sheetData>
    <row r="1" spans="6:17" ht="25.5">
      <c r="F1" s="11" t="s">
        <v>0</v>
      </c>
      <c r="P1" s="29" t="s">
        <v>28</v>
      </c>
      <c r="Q1" s="29"/>
    </row>
    <row r="2" spans="1:18" s="19" customFormat="1" ht="15">
      <c r="A2" s="18"/>
      <c r="B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3:18" s="3" customFormat="1" ht="15.75">
      <c r="C3" s="3" t="s">
        <v>1</v>
      </c>
      <c r="D3" s="6" t="s">
        <v>131</v>
      </c>
      <c r="E3" s="5"/>
      <c r="F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3:18" s="3" customFormat="1" ht="15.75">
      <c r="C4" s="3" t="s">
        <v>2</v>
      </c>
      <c r="D4" s="6" t="s">
        <v>50</v>
      </c>
      <c r="E4" s="5"/>
      <c r="F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s="3" customFormat="1" ht="15.75">
      <c r="C5" s="3" t="s">
        <v>3</v>
      </c>
      <c r="D5" s="6" t="s">
        <v>4</v>
      </c>
      <c r="E5" s="5"/>
      <c r="F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3:18" s="3" customFormat="1" ht="15.75">
      <c r="C6" s="3" t="s">
        <v>5</v>
      </c>
      <c r="D6" s="9" t="s">
        <v>132</v>
      </c>
      <c r="E6" s="5"/>
      <c r="F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ht="15.75">
      <c r="A7" s="5"/>
      <c r="B7" s="5"/>
      <c r="D7" s="5"/>
      <c r="E7" s="5"/>
      <c r="F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3:18" s="3" customFormat="1" ht="16.5" thickBot="1">
      <c r="C8" s="3" t="s">
        <v>6</v>
      </c>
      <c r="D8" s="3" t="s">
        <v>121</v>
      </c>
      <c r="E8" s="5"/>
      <c r="F8" s="5"/>
      <c r="H8" s="6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0" customFormat="1" ht="24.75" customHeight="1" thickBot="1">
      <c r="A9" s="38" t="s">
        <v>7</v>
      </c>
      <c r="B9" s="38" t="s">
        <v>31</v>
      </c>
      <c r="C9" s="41" t="s">
        <v>8</v>
      </c>
      <c r="D9" s="42" t="s">
        <v>9</v>
      </c>
      <c r="E9" s="42" t="s">
        <v>10</v>
      </c>
      <c r="F9" s="42" t="s">
        <v>11</v>
      </c>
      <c r="G9" s="41" t="s">
        <v>12</v>
      </c>
      <c r="H9" s="38" t="s">
        <v>13</v>
      </c>
      <c r="I9" s="38" t="s">
        <v>14</v>
      </c>
      <c r="J9" s="38" t="s">
        <v>15</v>
      </c>
      <c r="K9" s="38" t="s">
        <v>22</v>
      </c>
      <c r="L9" s="38" t="s">
        <v>13</v>
      </c>
      <c r="M9" s="38" t="s">
        <v>14</v>
      </c>
      <c r="N9" s="38" t="s">
        <v>15</v>
      </c>
      <c r="O9" s="38" t="s">
        <v>22</v>
      </c>
      <c r="P9" s="38" t="s">
        <v>19</v>
      </c>
      <c r="Q9" s="38" t="s">
        <v>30</v>
      </c>
      <c r="R9" s="38" t="s">
        <v>20</v>
      </c>
    </row>
    <row r="10" spans="1:18" s="4" customFormat="1" ht="15.75">
      <c r="A10" s="14" t="s">
        <v>13</v>
      </c>
      <c r="B10" s="14">
        <v>13</v>
      </c>
      <c r="C10" s="65" t="s">
        <v>156</v>
      </c>
      <c r="D10" s="44">
        <v>1951</v>
      </c>
      <c r="E10" s="45" t="s">
        <v>157</v>
      </c>
      <c r="F10" s="31" t="s">
        <v>125</v>
      </c>
      <c r="G10" s="53" t="s">
        <v>127</v>
      </c>
      <c r="H10" s="14">
        <v>96</v>
      </c>
      <c r="I10" s="14">
        <v>90</v>
      </c>
      <c r="J10" s="14">
        <v>95</v>
      </c>
      <c r="K10" s="14">
        <f aca="true" t="shared" si="0" ref="K10:K23">SUM(H10:J10)</f>
        <v>281</v>
      </c>
      <c r="L10" s="14">
        <v>98</v>
      </c>
      <c r="M10" s="14">
        <v>89</v>
      </c>
      <c r="N10" s="14">
        <v>91</v>
      </c>
      <c r="O10" s="14">
        <f aca="true" t="shared" si="1" ref="O10:O23">SUM(L10:N10)</f>
        <v>278</v>
      </c>
      <c r="P10" s="14">
        <f aca="true" t="shared" si="2" ref="P10:P23">SUM(O10,K10)</f>
        <v>559</v>
      </c>
      <c r="Q10" s="14">
        <v>48</v>
      </c>
      <c r="R10" s="14" t="s">
        <v>196</v>
      </c>
    </row>
    <row r="11" spans="1:18" s="4" customFormat="1" ht="15.75">
      <c r="A11" s="14" t="s">
        <v>14</v>
      </c>
      <c r="B11" s="14">
        <v>3</v>
      </c>
      <c r="C11" s="32" t="s">
        <v>38</v>
      </c>
      <c r="D11" s="35">
        <v>1945</v>
      </c>
      <c r="E11" s="31" t="s">
        <v>39</v>
      </c>
      <c r="F11" s="31" t="s">
        <v>118</v>
      </c>
      <c r="G11" s="62" t="s">
        <v>119</v>
      </c>
      <c r="H11" s="14">
        <v>92</v>
      </c>
      <c r="I11" s="14">
        <v>91</v>
      </c>
      <c r="J11" s="14">
        <v>94</v>
      </c>
      <c r="K11" s="14">
        <f t="shared" si="0"/>
        <v>277</v>
      </c>
      <c r="L11" s="14">
        <v>96</v>
      </c>
      <c r="M11" s="14">
        <v>90</v>
      </c>
      <c r="N11" s="14">
        <v>96</v>
      </c>
      <c r="O11" s="14">
        <f t="shared" si="1"/>
        <v>282</v>
      </c>
      <c r="P11" s="14">
        <f t="shared" si="2"/>
        <v>559</v>
      </c>
      <c r="Q11" s="14">
        <v>44</v>
      </c>
      <c r="R11" s="14" t="s">
        <v>196</v>
      </c>
    </row>
    <row r="12" spans="1:18" s="4" customFormat="1" ht="15.75">
      <c r="A12" s="14" t="s">
        <v>15</v>
      </c>
      <c r="B12" s="14">
        <v>21</v>
      </c>
      <c r="C12" s="33" t="s">
        <v>170</v>
      </c>
      <c r="D12" s="34">
        <v>1950</v>
      </c>
      <c r="E12" s="51" t="s">
        <v>171</v>
      </c>
      <c r="F12" s="31">
        <v>69</v>
      </c>
      <c r="G12" s="58" t="s">
        <v>116</v>
      </c>
      <c r="H12" s="14">
        <v>90</v>
      </c>
      <c r="I12" s="14">
        <v>97</v>
      </c>
      <c r="J12" s="14">
        <v>97</v>
      </c>
      <c r="K12" s="14">
        <f t="shared" si="0"/>
        <v>284</v>
      </c>
      <c r="L12" s="14">
        <v>94</v>
      </c>
      <c r="M12" s="14">
        <v>88</v>
      </c>
      <c r="N12" s="14">
        <v>93</v>
      </c>
      <c r="O12" s="14">
        <f t="shared" si="1"/>
        <v>275</v>
      </c>
      <c r="P12" s="14">
        <f t="shared" si="2"/>
        <v>559</v>
      </c>
      <c r="Q12" s="14">
        <v>43</v>
      </c>
      <c r="R12" s="14" t="s">
        <v>196</v>
      </c>
    </row>
    <row r="13" spans="1:18" s="4" customFormat="1" ht="15.75">
      <c r="A13" s="14" t="s">
        <v>16</v>
      </c>
      <c r="B13" s="14">
        <v>8</v>
      </c>
      <c r="C13" s="32" t="s">
        <v>40</v>
      </c>
      <c r="D13" s="35">
        <v>1940</v>
      </c>
      <c r="E13" s="31" t="s">
        <v>41</v>
      </c>
      <c r="F13" s="31" t="s">
        <v>123</v>
      </c>
      <c r="G13" s="36" t="s">
        <v>122</v>
      </c>
      <c r="H13" s="14">
        <v>90</v>
      </c>
      <c r="I13" s="14">
        <v>91</v>
      </c>
      <c r="J13" s="14">
        <v>89</v>
      </c>
      <c r="K13" s="14">
        <f t="shared" si="0"/>
        <v>270</v>
      </c>
      <c r="L13" s="14">
        <v>89</v>
      </c>
      <c r="M13" s="14">
        <v>86</v>
      </c>
      <c r="N13" s="14">
        <v>93</v>
      </c>
      <c r="O13" s="14">
        <f t="shared" si="1"/>
        <v>268</v>
      </c>
      <c r="P13" s="14">
        <f t="shared" si="2"/>
        <v>538</v>
      </c>
      <c r="Q13" s="14" t="s">
        <v>191</v>
      </c>
      <c r="R13" s="14" t="s">
        <v>194</v>
      </c>
    </row>
    <row r="14" spans="1:18" s="4" customFormat="1" ht="15.75">
      <c r="A14" s="14" t="s">
        <v>17</v>
      </c>
      <c r="B14" s="14">
        <v>16</v>
      </c>
      <c r="C14" s="32" t="s">
        <v>158</v>
      </c>
      <c r="D14" s="35">
        <v>1962</v>
      </c>
      <c r="E14" s="31" t="s">
        <v>159</v>
      </c>
      <c r="F14" s="31" t="s">
        <v>160</v>
      </c>
      <c r="G14" s="36" t="s">
        <v>116</v>
      </c>
      <c r="H14" s="14">
        <v>92</v>
      </c>
      <c r="I14" s="14">
        <v>88</v>
      </c>
      <c r="J14" s="14">
        <v>86</v>
      </c>
      <c r="K14" s="14">
        <f t="shared" si="0"/>
        <v>266</v>
      </c>
      <c r="L14" s="14">
        <v>88</v>
      </c>
      <c r="M14" s="14">
        <v>91</v>
      </c>
      <c r="N14" s="14">
        <v>93</v>
      </c>
      <c r="O14" s="14">
        <f t="shared" si="1"/>
        <v>272</v>
      </c>
      <c r="P14" s="14">
        <f t="shared" si="2"/>
        <v>538</v>
      </c>
      <c r="Q14" s="14" t="s">
        <v>192</v>
      </c>
      <c r="R14" s="14" t="s">
        <v>194</v>
      </c>
    </row>
    <row r="15" spans="1:18" s="4" customFormat="1" ht="15.75">
      <c r="A15" s="14" t="s">
        <v>18</v>
      </c>
      <c r="B15" s="14">
        <v>9</v>
      </c>
      <c r="C15" s="32" t="s">
        <v>154</v>
      </c>
      <c r="D15" s="35">
        <v>1951</v>
      </c>
      <c r="E15" s="31" t="s">
        <v>172</v>
      </c>
      <c r="F15" s="31" t="s">
        <v>123</v>
      </c>
      <c r="G15" s="36" t="s">
        <v>122</v>
      </c>
      <c r="H15" s="14">
        <v>91</v>
      </c>
      <c r="I15" s="14">
        <v>84</v>
      </c>
      <c r="J15" s="14">
        <v>89</v>
      </c>
      <c r="K15" s="14">
        <f t="shared" si="0"/>
        <v>264</v>
      </c>
      <c r="L15" s="14">
        <v>83</v>
      </c>
      <c r="M15" s="14">
        <v>88</v>
      </c>
      <c r="N15" s="14">
        <v>85</v>
      </c>
      <c r="O15" s="14">
        <f t="shared" si="1"/>
        <v>256</v>
      </c>
      <c r="P15" s="14">
        <f t="shared" si="2"/>
        <v>520</v>
      </c>
      <c r="Q15" s="14"/>
      <c r="R15" s="14" t="s">
        <v>194</v>
      </c>
    </row>
    <row r="16" spans="1:18" s="4" customFormat="1" ht="15.75">
      <c r="A16" s="14" t="s">
        <v>174</v>
      </c>
      <c r="B16" s="14">
        <v>6</v>
      </c>
      <c r="C16" s="52" t="s">
        <v>153</v>
      </c>
      <c r="D16" s="64">
        <v>1949</v>
      </c>
      <c r="E16" s="35">
        <v>35126</v>
      </c>
      <c r="F16" s="31" t="s">
        <v>123</v>
      </c>
      <c r="G16" s="36" t="s">
        <v>122</v>
      </c>
      <c r="H16" s="14">
        <v>79</v>
      </c>
      <c r="I16" s="14">
        <v>89</v>
      </c>
      <c r="J16" s="14">
        <v>88</v>
      </c>
      <c r="K16" s="14">
        <f t="shared" si="0"/>
        <v>256</v>
      </c>
      <c r="L16" s="14">
        <v>80</v>
      </c>
      <c r="M16" s="14">
        <v>94</v>
      </c>
      <c r="N16" s="14">
        <v>87</v>
      </c>
      <c r="O16" s="14">
        <f t="shared" si="1"/>
        <v>261</v>
      </c>
      <c r="P16" s="14">
        <f t="shared" si="2"/>
        <v>517</v>
      </c>
      <c r="Q16" s="14"/>
      <c r="R16" s="14" t="s">
        <v>194</v>
      </c>
    </row>
    <row r="17" spans="1:18" s="4" customFormat="1" ht="15.75">
      <c r="A17" s="14" t="s">
        <v>175</v>
      </c>
      <c r="B17" s="14">
        <v>4</v>
      </c>
      <c r="C17" s="52" t="s">
        <v>146</v>
      </c>
      <c r="D17" s="35">
        <v>1954</v>
      </c>
      <c r="E17" s="31" t="s">
        <v>147</v>
      </c>
      <c r="F17" s="31" t="s">
        <v>148</v>
      </c>
      <c r="G17" s="36" t="s">
        <v>149</v>
      </c>
      <c r="H17" s="14">
        <v>77</v>
      </c>
      <c r="I17" s="14">
        <v>87</v>
      </c>
      <c r="J17" s="14">
        <v>85</v>
      </c>
      <c r="K17" s="14">
        <f t="shared" si="0"/>
        <v>249</v>
      </c>
      <c r="L17" s="14">
        <v>82</v>
      </c>
      <c r="M17" s="14">
        <v>84</v>
      </c>
      <c r="N17" s="14">
        <v>87</v>
      </c>
      <c r="O17" s="14">
        <f t="shared" si="1"/>
        <v>253</v>
      </c>
      <c r="P17" s="14">
        <f t="shared" si="2"/>
        <v>502</v>
      </c>
      <c r="Q17" s="14"/>
      <c r="R17" s="14"/>
    </row>
    <row r="18" spans="1:18" s="4" customFormat="1" ht="15.75">
      <c r="A18" s="14" t="s">
        <v>176</v>
      </c>
      <c r="B18" s="14">
        <v>12</v>
      </c>
      <c r="C18" s="37" t="s">
        <v>34</v>
      </c>
      <c r="D18" s="31">
        <v>1958</v>
      </c>
      <c r="E18" s="31" t="s">
        <v>35</v>
      </c>
      <c r="F18" s="31" t="s">
        <v>125</v>
      </c>
      <c r="G18" s="37" t="s">
        <v>127</v>
      </c>
      <c r="H18" s="14">
        <v>91</v>
      </c>
      <c r="I18" s="14">
        <v>83</v>
      </c>
      <c r="J18" s="14">
        <v>84</v>
      </c>
      <c r="K18" s="14">
        <f t="shared" si="0"/>
        <v>258</v>
      </c>
      <c r="L18" s="14">
        <v>83</v>
      </c>
      <c r="M18" s="14">
        <v>81</v>
      </c>
      <c r="N18" s="14">
        <v>78</v>
      </c>
      <c r="O18" s="14">
        <f t="shared" si="1"/>
        <v>242</v>
      </c>
      <c r="P18" s="14">
        <f t="shared" si="2"/>
        <v>500</v>
      </c>
      <c r="Q18" s="14"/>
      <c r="R18" s="14"/>
    </row>
    <row r="19" spans="1:18" s="4" customFormat="1" ht="15.75">
      <c r="A19" s="14" t="s">
        <v>177</v>
      </c>
      <c r="B19" s="14">
        <v>14</v>
      </c>
      <c r="C19" s="32" t="s">
        <v>46</v>
      </c>
      <c r="D19" s="35">
        <v>1942</v>
      </c>
      <c r="E19" s="31" t="s">
        <v>47</v>
      </c>
      <c r="F19" s="31" t="s">
        <v>124</v>
      </c>
      <c r="G19" s="36" t="s">
        <v>126</v>
      </c>
      <c r="H19" s="14">
        <v>82</v>
      </c>
      <c r="I19" s="14">
        <v>81</v>
      </c>
      <c r="J19" s="14">
        <v>81</v>
      </c>
      <c r="K19" s="14">
        <f t="shared" si="0"/>
        <v>244</v>
      </c>
      <c r="L19" s="14">
        <v>78</v>
      </c>
      <c r="M19" s="14">
        <v>85</v>
      </c>
      <c r="N19" s="14">
        <v>86</v>
      </c>
      <c r="O19" s="14">
        <f t="shared" si="1"/>
        <v>249</v>
      </c>
      <c r="P19" s="14">
        <f t="shared" si="2"/>
        <v>493</v>
      </c>
      <c r="Q19" s="14"/>
      <c r="R19" s="14"/>
    </row>
    <row r="20" spans="1:18" s="4" customFormat="1" ht="15.75">
      <c r="A20" s="14" t="s">
        <v>178</v>
      </c>
      <c r="B20" s="14">
        <v>11</v>
      </c>
      <c r="C20" s="32" t="s">
        <v>36</v>
      </c>
      <c r="D20" s="35">
        <v>1951</v>
      </c>
      <c r="E20" s="31" t="s">
        <v>37</v>
      </c>
      <c r="F20" s="31" t="s">
        <v>125</v>
      </c>
      <c r="G20" s="36" t="s">
        <v>127</v>
      </c>
      <c r="H20" s="14">
        <v>79</v>
      </c>
      <c r="I20" s="14">
        <v>87</v>
      </c>
      <c r="J20" s="14">
        <v>74</v>
      </c>
      <c r="K20" s="14">
        <f t="shared" si="0"/>
        <v>240</v>
      </c>
      <c r="L20" s="14">
        <v>83</v>
      </c>
      <c r="M20" s="14">
        <v>70</v>
      </c>
      <c r="N20" s="14">
        <v>87</v>
      </c>
      <c r="O20" s="14">
        <f t="shared" si="1"/>
        <v>240</v>
      </c>
      <c r="P20" s="14">
        <f t="shared" si="2"/>
        <v>480</v>
      </c>
      <c r="Q20" s="14"/>
      <c r="R20" s="14"/>
    </row>
    <row r="21" spans="1:18" s="4" customFormat="1" ht="15.75">
      <c r="A21" s="14" t="s">
        <v>179</v>
      </c>
      <c r="B21" s="14">
        <v>20</v>
      </c>
      <c r="C21" s="52" t="s">
        <v>168</v>
      </c>
      <c r="D21" s="35">
        <v>1957</v>
      </c>
      <c r="E21" s="31" t="s">
        <v>169</v>
      </c>
      <c r="F21" s="31" t="s">
        <v>123</v>
      </c>
      <c r="G21" s="36" t="s">
        <v>122</v>
      </c>
      <c r="H21" s="14">
        <v>78</v>
      </c>
      <c r="I21" s="14">
        <v>82</v>
      </c>
      <c r="J21" s="14">
        <v>75</v>
      </c>
      <c r="K21" s="14">
        <f t="shared" si="0"/>
        <v>235</v>
      </c>
      <c r="L21" s="14">
        <v>86</v>
      </c>
      <c r="M21" s="14">
        <v>65</v>
      </c>
      <c r="N21" s="14">
        <v>80</v>
      </c>
      <c r="O21" s="14">
        <f t="shared" si="1"/>
        <v>231</v>
      </c>
      <c r="P21" s="14">
        <f t="shared" si="2"/>
        <v>466</v>
      </c>
      <c r="Q21" s="14"/>
      <c r="R21" s="14"/>
    </row>
    <row r="22" spans="1:18" s="4" customFormat="1" ht="15.75">
      <c r="A22" s="14" t="s">
        <v>180</v>
      </c>
      <c r="B22" s="14">
        <v>5</v>
      </c>
      <c r="C22" s="52" t="s">
        <v>150</v>
      </c>
      <c r="D22" s="31" t="s">
        <v>151</v>
      </c>
      <c r="E22" s="31" t="s">
        <v>152</v>
      </c>
      <c r="F22" s="31" t="s">
        <v>148</v>
      </c>
      <c r="G22" s="36" t="s">
        <v>149</v>
      </c>
      <c r="H22" s="14">
        <v>84</v>
      </c>
      <c r="I22" s="14">
        <v>83</v>
      </c>
      <c r="J22" s="14">
        <v>84</v>
      </c>
      <c r="K22" s="14">
        <f t="shared" si="0"/>
        <v>251</v>
      </c>
      <c r="L22" s="14">
        <v>65</v>
      </c>
      <c r="M22" s="14">
        <v>58</v>
      </c>
      <c r="N22" s="14">
        <v>80</v>
      </c>
      <c r="O22" s="14">
        <f t="shared" si="1"/>
        <v>203</v>
      </c>
      <c r="P22" s="14">
        <f t="shared" si="2"/>
        <v>454</v>
      </c>
      <c r="Q22" s="14"/>
      <c r="R22" s="14"/>
    </row>
    <row r="23" spans="1:18" s="4" customFormat="1" ht="15.75">
      <c r="A23" s="14" t="s">
        <v>181</v>
      </c>
      <c r="B23" s="14">
        <v>7</v>
      </c>
      <c r="C23" s="32" t="s">
        <v>42</v>
      </c>
      <c r="D23" s="35">
        <v>1944</v>
      </c>
      <c r="E23" s="31">
        <v>22828</v>
      </c>
      <c r="F23" s="31" t="s">
        <v>123</v>
      </c>
      <c r="G23" s="36" t="s">
        <v>122</v>
      </c>
      <c r="H23" s="14">
        <v>74</v>
      </c>
      <c r="I23" s="14">
        <v>89</v>
      </c>
      <c r="J23" s="14">
        <v>74</v>
      </c>
      <c r="K23" s="14">
        <f t="shared" si="0"/>
        <v>237</v>
      </c>
      <c r="L23" s="14">
        <v>43</v>
      </c>
      <c r="M23" s="14">
        <v>86</v>
      </c>
      <c r="N23" s="14">
        <v>74</v>
      </c>
      <c r="O23" s="14">
        <f t="shared" si="1"/>
        <v>203</v>
      </c>
      <c r="P23" s="14">
        <f t="shared" si="2"/>
        <v>440</v>
      </c>
      <c r="Q23" s="14"/>
      <c r="R23" s="14"/>
    </row>
    <row r="24" spans="1:18" s="4" customFormat="1" ht="15.75">
      <c r="A24" s="14"/>
      <c r="B24" s="14"/>
      <c r="C24" s="32"/>
      <c r="D24" s="35"/>
      <c r="E24" s="31"/>
      <c r="F24" s="31"/>
      <c r="G24" s="3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4" customFormat="1" ht="15.75">
      <c r="A25" s="14"/>
      <c r="B25" s="14"/>
      <c r="C25" s="32"/>
      <c r="D25" s="35"/>
      <c r="E25" s="31"/>
      <c r="F25" s="31"/>
      <c r="G25" s="3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3:18" s="3" customFormat="1" ht="16.5" thickBot="1">
      <c r="C26" s="3" t="s">
        <v>6</v>
      </c>
      <c r="D26" s="3" t="s">
        <v>121</v>
      </c>
      <c r="E26" s="5"/>
      <c r="F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20" customFormat="1" ht="24.75" customHeight="1" thickBot="1">
      <c r="A27" s="38" t="s">
        <v>7</v>
      </c>
      <c r="B27" s="38" t="s">
        <v>31</v>
      </c>
      <c r="C27" s="41" t="s">
        <v>8</v>
      </c>
      <c r="D27" s="42" t="s">
        <v>9</v>
      </c>
      <c r="E27" s="42" t="s">
        <v>10</v>
      </c>
      <c r="F27" s="42" t="s">
        <v>11</v>
      </c>
      <c r="G27" s="41" t="s">
        <v>12</v>
      </c>
      <c r="H27" s="38" t="s">
        <v>13</v>
      </c>
      <c r="I27" s="38" t="s">
        <v>14</v>
      </c>
      <c r="J27" s="38" t="s">
        <v>15</v>
      </c>
      <c r="K27" s="38" t="s">
        <v>22</v>
      </c>
      <c r="L27" s="38" t="s">
        <v>13</v>
      </c>
      <c r="M27" s="38" t="s">
        <v>14</v>
      </c>
      <c r="N27" s="38" t="s">
        <v>15</v>
      </c>
      <c r="O27" s="38" t="s">
        <v>22</v>
      </c>
      <c r="P27" s="38" t="s">
        <v>19</v>
      </c>
      <c r="Q27" s="38" t="s">
        <v>30</v>
      </c>
      <c r="R27" s="38" t="s">
        <v>20</v>
      </c>
    </row>
    <row r="28" spans="1:18" s="4" customFormat="1" ht="15.75">
      <c r="A28" s="14" t="s">
        <v>13</v>
      </c>
      <c r="B28" s="14">
        <v>19</v>
      </c>
      <c r="C28" s="52" t="s">
        <v>165</v>
      </c>
      <c r="D28" s="31">
        <v>1989</v>
      </c>
      <c r="E28" s="31">
        <v>34357</v>
      </c>
      <c r="F28" s="31" t="s">
        <v>166</v>
      </c>
      <c r="G28" s="36" t="s">
        <v>167</v>
      </c>
      <c r="H28" s="14">
        <v>99</v>
      </c>
      <c r="I28" s="14">
        <v>95</v>
      </c>
      <c r="J28" s="14">
        <v>96</v>
      </c>
      <c r="K28" s="14">
        <f aca="true" t="shared" si="3" ref="K28:K33">SUM(H28:J28)</f>
        <v>290</v>
      </c>
      <c r="L28" s="14">
        <v>96</v>
      </c>
      <c r="M28" s="14">
        <v>96</v>
      </c>
      <c r="N28" s="14">
        <v>97</v>
      </c>
      <c r="O28" s="14">
        <f aca="true" t="shared" si="4" ref="O28:O33">SUM(L28:N28)</f>
        <v>289</v>
      </c>
      <c r="P28" s="14">
        <f aca="true" t="shared" si="5" ref="P28:P33">SUM(O28,K28)</f>
        <v>579</v>
      </c>
      <c r="Q28" s="14"/>
      <c r="R28" s="14" t="s">
        <v>195</v>
      </c>
    </row>
    <row r="29" spans="1:18" s="4" customFormat="1" ht="15.75">
      <c r="A29" s="14" t="s">
        <v>14</v>
      </c>
      <c r="B29" s="14">
        <v>17</v>
      </c>
      <c r="C29" s="32" t="s">
        <v>161</v>
      </c>
      <c r="D29" s="35">
        <v>1974</v>
      </c>
      <c r="E29" s="31" t="s">
        <v>162</v>
      </c>
      <c r="F29" s="31" t="s">
        <v>160</v>
      </c>
      <c r="G29" s="36" t="s">
        <v>116</v>
      </c>
      <c r="H29" s="14">
        <v>90</v>
      </c>
      <c r="I29" s="14">
        <v>91</v>
      </c>
      <c r="J29" s="14">
        <v>94</v>
      </c>
      <c r="K29" s="14">
        <f t="shared" si="3"/>
        <v>275</v>
      </c>
      <c r="L29" s="14">
        <v>94</v>
      </c>
      <c r="M29" s="14">
        <v>98</v>
      </c>
      <c r="N29" s="14">
        <v>94</v>
      </c>
      <c r="O29" s="14">
        <f t="shared" si="4"/>
        <v>286</v>
      </c>
      <c r="P29" s="14">
        <f t="shared" si="5"/>
        <v>561</v>
      </c>
      <c r="Q29" s="14"/>
      <c r="R29" s="14" t="s">
        <v>196</v>
      </c>
    </row>
    <row r="30" spans="1:18" s="4" customFormat="1" ht="15.75">
      <c r="A30" s="14" t="s">
        <v>15</v>
      </c>
      <c r="B30" s="14">
        <v>2</v>
      </c>
      <c r="C30" s="58" t="s">
        <v>144</v>
      </c>
      <c r="D30" s="59">
        <v>2000</v>
      </c>
      <c r="E30" s="59">
        <v>38837</v>
      </c>
      <c r="F30" s="59">
        <v>232</v>
      </c>
      <c r="G30" s="52" t="s">
        <v>145</v>
      </c>
      <c r="H30" s="14">
        <v>87</v>
      </c>
      <c r="I30" s="14">
        <v>92</v>
      </c>
      <c r="J30" s="14">
        <v>85</v>
      </c>
      <c r="K30" s="14">
        <f t="shared" si="3"/>
        <v>264</v>
      </c>
      <c r="L30" s="14">
        <v>92</v>
      </c>
      <c r="M30" s="14">
        <v>92</v>
      </c>
      <c r="N30" s="14">
        <v>88</v>
      </c>
      <c r="O30" s="14">
        <f t="shared" si="4"/>
        <v>272</v>
      </c>
      <c r="P30" s="14">
        <f t="shared" si="5"/>
        <v>536</v>
      </c>
      <c r="Q30" s="14"/>
      <c r="R30" s="14" t="s">
        <v>196</v>
      </c>
    </row>
    <row r="31" spans="1:18" s="4" customFormat="1" ht="15.75">
      <c r="A31" s="14" t="s">
        <v>16</v>
      </c>
      <c r="B31" s="14">
        <v>1</v>
      </c>
      <c r="C31" s="52" t="s">
        <v>142</v>
      </c>
      <c r="D31" s="35">
        <v>1998</v>
      </c>
      <c r="E31" s="31" t="s">
        <v>143</v>
      </c>
      <c r="F31" s="31" t="s">
        <v>118</v>
      </c>
      <c r="G31" s="36" t="s">
        <v>119</v>
      </c>
      <c r="H31" s="14">
        <v>85</v>
      </c>
      <c r="I31" s="14">
        <v>80</v>
      </c>
      <c r="J31" s="14">
        <v>75</v>
      </c>
      <c r="K31" s="14">
        <f t="shared" si="3"/>
        <v>240</v>
      </c>
      <c r="L31" s="14">
        <v>84</v>
      </c>
      <c r="M31" s="14">
        <v>81</v>
      </c>
      <c r="N31" s="14">
        <v>77</v>
      </c>
      <c r="O31" s="14">
        <f t="shared" si="4"/>
        <v>242</v>
      </c>
      <c r="P31" s="14">
        <f t="shared" si="5"/>
        <v>482</v>
      </c>
      <c r="Q31" s="14"/>
      <c r="R31" s="14"/>
    </row>
    <row r="32" spans="1:18" s="4" customFormat="1" ht="15.75">
      <c r="A32" s="14" t="s">
        <v>17</v>
      </c>
      <c r="B32" s="14">
        <v>10</v>
      </c>
      <c r="C32" s="32" t="s">
        <v>155</v>
      </c>
      <c r="D32" s="35">
        <v>2000</v>
      </c>
      <c r="E32" s="31" t="s">
        <v>198</v>
      </c>
      <c r="F32" s="31" t="s">
        <v>123</v>
      </c>
      <c r="G32" s="36" t="s">
        <v>122</v>
      </c>
      <c r="H32" s="14">
        <v>60</v>
      </c>
      <c r="I32" s="14">
        <v>87</v>
      </c>
      <c r="J32" s="14">
        <v>78</v>
      </c>
      <c r="K32" s="14">
        <f t="shared" si="3"/>
        <v>225</v>
      </c>
      <c r="L32" s="14">
        <v>68</v>
      </c>
      <c r="M32" s="14">
        <v>82</v>
      </c>
      <c r="N32" s="14">
        <v>78</v>
      </c>
      <c r="O32" s="14">
        <f t="shared" si="4"/>
        <v>228</v>
      </c>
      <c r="P32" s="14">
        <f t="shared" si="5"/>
        <v>453</v>
      </c>
      <c r="Q32" s="14"/>
      <c r="R32" s="14"/>
    </row>
    <row r="33" spans="1:18" s="4" customFormat="1" ht="15.75">
      <c r="A33" s="14" t="s">
        <v>18</v>
      </c>
      <c r="B33" s="14">
        <v>18</v>
      </c>
      <c r="C33" s="62" t="s">
        <v>163</v>
      </c>
      <c r="D33" s="45" t="s">
        <v>164</v>
      </c>
      <c r="E33" s="45" t="s">
        <v>198</v>
      </c>
      <c r="F33" s="31" t="s">
        <v>123</v>
      </c>
      <c r="G33" s="36" t="s">
        <v>122</v>
      </c>
      <c r="H33" s="14">
        <v>73</v>
      </c>
      <c r="I33" s="14">
        <v>78</v>
      </c>
      <c r="J33" s="14">
        <v>81</v>
      </c>
      <c r="K33" s="14">
        <f t="shared" si="3"/>
        <v>232</v>
      </c>
      <c r="L33" s="14">
        <v>71</v>
      </c>
      <c r="M33" s="14">
        <v>70</v>
      </c>
      <c r="N33" s="14">
        <v>69</v>
      </c>
      <c r="O33" s="14">
        <f t="shared" si="4"/>
        <v>210</v>
      </c>
      <c r="P33" s="14">
        <f t="shared" si="5"/>
        <v>442</v>
      </c>
      <c r="Q33" s="14"/>
      <c r="R33" s="14"/>
    </row>
    <row r="34" spans="1:18" s="4" customFormat="1" ht="15.75">
      <c r="A34" s="14"/>
      <c r="B34" s="14"/>
      <c r="C34" s="32"/>
      <c r="D34" s="35"/>
      <c r="E34" s="31"/>
      <c r="F34" s="31"/>
      <c r="G34" s="3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5.75">
      <c r="A35" s="4" t="s">
        <v>21</v>
      </c>
      <c r="B35" s="12"/>
      <c r="C35" s="4"/>
      <c r="D35" s="16" t="s">
        <v>49</v>
      </c>
      <c r="E35" s="18"/>
      <c r="F35" s="2"/>
      <c r="G35" s="1"/>
      <c r="H35" s="8"/>
      <c r="I35" s="8"/>
      <c r="J35" s="8"/>
      <c r="K35" s="8"/>
      <c r="L35" s="8"/>
      <c r="M35" s="8"/>
      <c r="N35" s="8"/>
      <c r="O35" s="8"/>
      <c r="P35" s="7"/>
      <c r="Q35"/>
      <c r="R35"/>
    </row>
    <row r="36" spans="4:18" s="4" customFormat="1" ht="15.75">
      <c r="D36" s="16"/>
      <c r="E36" s="12"/>
      <c r="F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/>
  <hyperlinks>
    <hyperlink ref="P1" location="úvod!A1" display="zpět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pane xSplit="4" topLeftCell="E1" activePane="topRight" state="frozen"/>
      <selection pane="topLeft" activeCell="I29" sqref="I29"/>
      <selection pane="topRight" activeCell="G27" sqref="G27"/>
    </sheetView>
  </sheetViews>
  <sheetFormatPr defaultColWidth="9.140625" defaultRowHeight="12"/>
  <cols>
    <col min="1" max="1" width="6.8515625" style="7" customWidth="1"/>
    <col min="2" max="2" width="10.8515625" style="8" customWidth="1"/>
    <col min="3" max="3" width="37.00390625" style="1" customWidth="1"/>
    <col min="4" max="4" width="9.421875" style="2" customWidth="1"/>
    <col min="5" max="5" width="11.28125" style="2" customWidth="1"/>
    <col min="6" max="6" width="9.8515625" style="2" customWidth="1"/>
    <col min="7" max="7" width="44.28125" style="1" customWidth="1"/>
    <col min="8" max="9" width="6.8515625" style="8" customWidth="1"/>
    <col min="10" max="10" width="8.421875" style="8" customWidth="1"/>
    <col min="11" max="11" width="7.00390625" style="8" customWidth="1"/>
    <col min="12" max="13" width="5.8515625" style="8" customWidth="1"/>
    <col min="14" max="14" width="11.28125" style="8" customWidth="1"/>
    <col min="15" max="15" width="6.7109375" style="8" customWidth="1"/>
    <col min="16" max="16" width="6.421875" style="8" customWidth="1"/>
    <col min="17" max="17" width="15.28125" style="7" customWidth="1"/>
  </cols>
  <sheetData>
    <row r="1" spans="5:14" ht="25.5">
      <c r="E1" s="10"/>
      <c r="F1" s="11" t="s">
        <v>0</v>
      </c>
      <c r="N1" s="29" t="s">
        <v>28</v>
      </c>
    </row>
    <row r="3" spans="1:16" s="4" customFormat="1" ht="15.75">
      <c r="A3" s="3" t="s">
        <v>1</v>
      </c>
      <c r="B3" s="5"/>
      <c r="D3" s="6" t="s">
        <v>131</v>
      </c>
      <c r="E3" s="12"/>
      <c r="F3" s="12"/>
      <c r="H3" s="5"/>
      <c r="I3" s="5"/>
      <c r="J3" s="5"/>
      <c r="K3" s="5"/>
      <c r="L3" s="5"/>
      <c r="M3" s="5"/>
      <c r="N3" s="5"/>
      <c r="O3" s="5"/>
      <c r="P3" s="5"/>
    </row>
    <row r="4" spans="1:16" s="4" customFormat="1" ht="15.75">
      <c r="A4" s="3" t="s">
        <v>2</v>
      </c>
      <c r="B4" s="5"/>
      <c r="D4" s="6" t="s">
        <v>50</v>
      </c>
      <c r="E4" s="12"/>
      <c r="F4" s="12"/>
      <c r="H4" s="5"/>
      <c r="I4" s="5"/>
      <c r="J4" s="5"/>
      <c r="K4" s="5"/>
      <c r="L4" s="5"/>
      <c r="M4" s="5"/>
      <c r="N4" s="5"/>
      <c r="O4" s="5"/>
      <c r="P4" s="5"/>
    </row>
    <row r="5" spans="1:16" s="4" customFormat="1" ht="15.75">
      <c r="A5" s="3" t="s">
        <v>3</v>
      </c>
      <c r="B5" s="5"/>
      <c r="D5" s="6" t="s">
        <v>4</v>
      </c>
      <c r="E5" s="12"/>
      <c r="F5" s="12"/>
      <c r="H5" s="5"/>
      <c r="I5" s="5"/>
      <c r="J5" s="5"/>
      <c r="K5" s="5"/>
      <c r="L5" s="5"/>
      <c r="M5" s="5"/>
      <c r="N5" s="5"/>
      <c r="O5" s="5"/>
      <c r="P5" s="5"/>
    </row>
    <row r="6" spans="1:16" s="4" customFormat="1" ht="15.75">
      <c r="A6" s="3" t="s">
        <v>5</v>
      </c>
      <c r="B6" s="5"/>
      <c r="D6" s="9" t="s">
        <v>132</v>
      </c>
      <c r="E6" s="12"/>
      <c r="F6" s="12"/>
      <c r="H6" s="5"/>
      <c r="I6" s="5"/>
      <c r="J6" s="5"/>
      <c r="K6" s="5"/>
      <c r="L6" s="5"/>
      <c r="M6" s="5"/>
      <c r="N6" s="5"/>
      <c r="O6" s="5"/>
      <c r="P6" s="5"/>
    </row>
    <row r="7" spans="1:16" s="4" customFormat="1" ht="15.75">
      <c r="A7" s="3"/>
      <c r="B7" s="5"/>
      <c r="D7" s="21"/>
      <c r="E7" s="12"/>
      <c r="F7" s="12"/>
      <c r="H7" s="5"/>
      <c r="I7" s="5"/>
      <c r="J7" s="5"/>
      <c r="K7" s="5"/>
      <c r="L7" s="5"/>
      <c r="M7" s="5"/>
      <c r="N7" s="5"/>
      <c r="O7" s="5"/>
      <c r="P7" s="5"/>
    </row>
    <row r="8" spans="1:16" s="4" customFormat="1" ht="16.5" thickBot="1">
      <c r="A8" s="3" t="s">
        <v>6</v>
      </c>
      <c r="B8" s="5"/>
      <c r="D8" s="6" t="s">
        <v>120</v>
      </c>
      <c r="E8" s="12"/>
      <c r="F8" s="12"/>
      <c r="H8" s="5"/>
      <c r="I8" s="5"/>
      <c r="J8" s="5"/>
      <c r="K8" s="5"/>
      <c r="L8" s="5"/>
      <c r="M8" s="5"/>
      <c r="N8" s="5"/>
      <c r="O8" s="5"/>
      <c r="P8" s="5"/>
    </row>
    <row r="9" spans="1:16" ht="26.25" thickBot="1">
      <c r="A9" s="38" t="s">
        <v>7</v>
      </c>
      <c r="B9" s="38" t="s">
        <v>31</v>
      </c>
      <c r="C9" s="39" t="s">
        <v>8</v>
      </c>
      <c r="D9" s="40" t="s">
        <v>9</v>
      </c>
      <c r="E9" s="40" t="s">
        <v>10</v>
      </c>
      <c r="F9" s="40" t="s">
        <v>11</v>
      </c>
      <c r="G9" s="39" t="s">
        <v>12</v>
      </c>
      <c r="H9" s="38" t="s">
        <v>13</v>
      </c>
      <c r="I9" s="38" t="s">
        <v>14</v>
      </c>
      <c r="J9" s="38" t="s">
        <v>15</v>
      </c>
      <c r="K9" s="38" t="s">
        <v>16</v>
      </c>
      <c r="L9" s="38" t="s">
        <v>17</v>
      </c>
      <c r="M9" s="38" t="s">
        <v>18</v>
      </c>
      <c r="N9" s="38" t="s">
        <v>19</v>
      </c>
      <c r="O9" s="38" t="s">
        <v>32</v>
      </c>
      <c r="P9" s="38" t="s">
        <v>20</v>
      </c>
    </row>
    <row r="10" spans="1:16" s="15" customFormat="1" ht="15.75">
      <c r="A10" s="12" t="s">
        <v>13</v>
      </c>
      <c r="B10" s="43">
        <v>220</v>
      </c>
      <c r="C10" s="47" t="s">
        <v>91</v>
      </c>
      <c r="D10" s="48">
        <v>1997</v>
      </c>
      <c r="E10" s="46" t="s">
        <v>92</v>
      </c>
      <c r="F10" s="55" t="s">
        <v>199</v>
      </c>
      <c r="G10" s="58" t="s">
        <v>200</v>
      </c>
      <c r="H10" s="13">
        <v>96</v>
      </c>
      <c r="I10" s="13">
        <v>95</v>
      </c>
      <c r="J10" s="13">
        <v>97</v>
      </c>
      <c r="K10" s="13">
        <v>97</v>
      </c>
      <c r="L10" s="13">
        <v>96</v>
      </c>
      <c r="M10" s="13">
        <v>94</v>
      </c>
      <c r="N10" s="13">
        <f aca="true" t="shared" si="0" ref="N10:N19">SUM(H10:M10)</f>
        <v>575</v>
      </c>
      <c r="O10" s="14">
        <v>18</v>
      </c>
      <c r="P10" s="14" t="s">
        <v>197</v>
      </c>
    </row>
    <row r="11" spans="1:16" s="15" customFormat="1" ht="15.75">
      <c r="A11" s="12" t="s">
        <v>14</v>
      </c>
      <c r="B11" s="43">
        <v>214</v>
      </c>
      <c r="C11" s="53" t="s">
        <v>85</v>
      </c>
      <c r="D11" s="31">
        <v>1964</v>
      </c>
      <c r="E11" s="31" t="s">
        <v>86</v>
      </c>
      <c r="F11" s="31" t="s">
        <v>87</v>
      </c>
      <c r="G11" s="52" t="s">
        <v>88</v>
      </c>
      <c r="H11" s="13">
        <v>92</v>
      </c>
      <c r="I11" s="13">
        <v>89</v>
      </c>
      <c r="J11" s="13">
        <v>96</v>
      </c>
      <c r="K11" s="13">
        <v>98</v>
      </c>
      <c r="L11" s="13">
        <v>90</v>
      </c>
      <c r="M11" s="13">
        <v>95</v>
      </c>
      <c r="N11" s="13">
        <f t="shared" si="0"/>
        <v>560</v>
      </c>
      <c r="O11" s="14">
        <v>12</v>
      </c>
      <c r="P11" s="14" t="s">
        <v>195</v>
      </c>
    </row>
    <row r="12" spans="1:16" s="4" customFormat="1" ht="15.75">
      <c r="A12" s="12" t="s">
        <v>15</v>
      </c>
      <c r="B12" s="43">
        <v>218</v>
      </c>
      <c r="C12" s="53" t="s">
        <v>81</v>
      </c>
      <c r="D12" s="31">
        <v>1966</v>
      </c>
      <c r="E12" s="31" t="s">
        <v>82</v>
      </c>
      <c r="F12" s="31" t="s">
        <v>54</v>
      </c>
      <c r="G12" s="52" t="s">
        <v>55</v>
      </c>
      <c r="H12" s="13">
        <v>93</v>
      </c>
      <c r="I12" s="13">
        <v>94</v>
      </c>
      <c r="J12" s="13">
        <v>96</v>
      </c>
      <c r="K12" s="13">
        <v>96</v>
      </c>
      <c r="L12" s="13">
        <v>92</v>
      </c>
      <c r="M12" s="13">
        <v>88</v>
      </c>
      <c r="N12" s="13">
        <f t="shared" si="0"/>
        <v>559</v>
      </c>
      <c r="O12" s="14">
        <v>17</v>
      </c>
      <c r="P12" s="14" t="s">
        <v>196</v>
      </c>
    </row>
    <row r="13" spans="1:17" s="24" customFormat="1" ht="15.75">
      <c r="A13" s="12" t="s">
        <v>16</v>
      </c>
      <c r="B13" s="43">
        <v>211</v>
      </c>
      <c r="C13" s="58" t="s">
        <v>101</v>
      </c>
      <c r="D13" s="59">
        <v>1996</v>
      </c>
      <c r="E13" s="59"/>
      <c r="F13" s="31" t="s">
        <v>99</v>
      </c>
      <c r="G13" s="52" t="s">
        <v>100</v>
      </c>
      <c r="H13" s="13">
        <v>87</v>
      </c>
      <c r="I13" s="13">
        <v>93</v>
      </c>
      <c r="J13" s="13">
        <v>99</v>
      </c>
      <c r="K13" s="13">
        <v>99</v>
      </c>
      <c r="L13" s="13">
        <v>88</v>
      </c>
      <c r="M13" s="13">
        <v>86</v>
      </c>
      <c r="N13" s="13">
        <f t="shared" si="0"/>
        <v>552</v>
      </c>
      <c r="O13" s="14">
        <v>18</v>
      </c>
      <c r="P13" s="14"/>
      <c r="Q13" s="4"/>
    </row>
    <row r="14" spans="1:17" s="24" customFormat="1" ht="15.75">
      <c r="A14" s="12" t="s">
        <v>17</v>
      </c>
      <c r="B14" s="43">
        <v>213</v>
      </c>
      <c r="C14" s="58" t="s">
        <v>89</v>
      </c>
      <c r="D14" s="59">
        <v>1999</v>
      </c>
      <c r="E14" s="59">
        <v>38472</v>
      </c>
      <c r="F14" s="55">
        <v>348</v>
      </c>
      <c r="G14" s="58" t="s">
        <v>90</v>
      </c>
      <c r="H14" s="13">
        <v>86</v>
      </c>
      <c r="I14" s="13">
        <v>93</v>
      </c>
      <c r="J14" s="13">
        <v>97</v>
      </c>
      <c r="K14" s="13">
        <v>98</v>
      </c>
      <c r="L14" s="13">
        <v>88</v>
      </c>
      <c r="M14" s="13">
        <v>87</v>
      </c>
      <c r="N14" s="13">
        <f t="shared" si="0"/>
        <v>549</v>
      </c>
      <c r="O14" s="14">
        <v>12</v>
      </c>
      <c r="P14" s="14" t="s">
        <v>196</v>
      </c>
      <c r="Q14" s="4"/>
    </row>
    <row r="15" spans="1:16" s="24" customFormat="1" ht="15.75">
      <c r="A15" s="12" t="s">
        <v>18</v>
      </c>
      <c r="B15" s="43">
        <v>216</v>
      </c>
      <c r="C15" s="52" t="s">
        <v>76</v>
      </c>
      <c r="D15" s="31" t="s">
        <v>33</v>
      </c>
      <c r="E15" s="31" t="s">
        <v>77</v>
      </c>
      <c r="F15" s="31" t="s">
        <v>54</v>
      </c>
      <c r="G15" s="52" t="s">
        <v>55</v>
      </c>
      <c r="H15" s="23">
        <v>95</v>
      </c>
      <c r="I15" s="23">
        <v>95</v>
      </c>
      <c r="J15" s="23">
        <v>96</v>
      </c>
      <c r="K15" s="23">
        <v>95</v>
      </c>
      <c r="L15" s="23">
        <v>81</v>
      </c>
      <c r="M15" s="23">
        <v>77</v>
      </c>
      <c r="N15" s="13">
        <f t="shared" si="0"/>
        <v>539</v>
      </c>
      <c r="O15" s="14">
        <v>14</v>
      </c>
      <c r="P15" s="23" t="s">
        <v>194</v>
      </c>
    </row>
    <row r="16" spans="1:16" s="15" customFormat="1" ht="15.75">
      <c r="A16" s="12" t="s">
        <v>174</v>
      </c>
      <c r="B16" s="43">
        <v>219</v>
      </c>
      <c r="C16" s="52" t="s">
        <v>83</v>
      </c>
      <c r="D16" s="31" t="s">
        <v>57</v>
      </c>
      <c r="E16" s="31" t="s">
        <v>84</v>
      </c>
      <c r="F16" s="31" t="s">
        <v>54</v>
      </c>
      <c r="G16" s="52" t="s">
        <v>55</v>
      </c>
      <c r="H16" s="13">
        <v>82</v>
      </c>
      <c r="I16" s="13">
        <v>89</v>
      </c>
      <c r="J16" s="13">
        <v>94</v>
      </c>
      <c r="K16" s="13">
        <v>97</v>
      </c>
      <c r="L16" s="13">
        <v>80</v>
      </c>
      <c r="M16" s="13">
        <v>81</v>
      </c>
      <c r="N16" s="13">
        <f t="shared" si="0"/>
        <v>523</v>
      </c>
      <c r="O16" s="14">
        <v>8</v>
      </c>
      <c r="P16" s="14" t="s">
        <v>194</v>
      </c>
    </row>
    <row r="17" spans="1:16" s="15" customFormat="1" ht="15.75">
      <c r="A17" s="12" t="s">
        <v>175</v>
      </c>
      <c r="B17" s="43">
        <v>215</v>
      </c>
      <c r="C17" s="53" t="s">
        <v>74</v>
      </c>
      <c r="D17" s="31">
        <v>1963</v>
      </c>
      <c r="E17" s="31" t="s">
        <v>75</v>
      </c>
      <c r="F17" s="31" t="s">
        <v>54</v>
      </c>
      <c r="G17" s="52" t="s">
        <v>55</v>
      </c>
      <c r="H17" s="13">
        <v>83</v>
      </c>
      <c r="I17" s="13">
        <v>81</v>
      </c>
      <c r="J17" s="13">
        <v>96</v>
      </c>
      <c r="K17" s="13">
        <v>94</v>
      </c>
      <c r="L17" s="13">
        <v>82</v>
      </c>
      <c r="M17" s="13">
        <v>78</v>
      </c>
      <c r="N17" s="13">
        <f t="shared" si="0"/>
        <v>514</v>
      </c>
      <c r="O17" s="14">
        <v>6</v>
      </c>
      <c r="P17" s="14" t="s">
        <v>194</v>
      </c>
    </row>
    <row r="18" spans="1:16" s="4" customFormat="1" ht="15.75">
      <c r="A18" s="12" t="s">
        <v>176</v>
      </c>
      <c r="B18" s="43">
        <v>217</v>
      </c>
      <c r="C18" s="52" t="s">
        <v>78</v>
      </c>
      <c r="D18" s="31" t="s">
        <v>79</v>
      </c>
      <c r="E18" s="31" t="s">
        <v>80</v>
      </c>
      <c r="F18" s="31" t="s">
        <v>54</v>
      </c>
      <c r="G18" s="52" t="s">
        <v>55</v>
      </c>
      <c r="H18" s="14">
        <v>85</v>
      </c>
      <c r="I18" s="14">
        <v>86</v>
      </c>
      <c r="J18" s="14">
        <v>91</v>
      </c>
      <c r="K18" s="14">
        <v>93</v>
      </c>
      <c r="L18" s="14">
        <v>66</v>
      </c>
      <c r="M18" s="14">
        <v>84</v>
      </c>
      <c r="N18" s="13">
        <f t="shared" si="0"/>
        <v>505</v>
      </c>
      <c r="O18" s="14">
        <v>8</v>
      </c>
      <c r="P18" s="14"/>
    </row>
    <row r="19" spans="1:16" s="15" customFormat="1" ht="15.75">
      <c r="A19" s="12" t="s">
        <v>177</v>
      </c>
      <c r="B19" s="43">
        <v>212</v>
      </c>
      <c r="C19" s="53" t="s">
        <v>69</v>
      </c>
      <c r="D19" s="31" t="s">
        <v>70</v>
      </c>
      <c r="E19" s="31" t="s">
        <v>71</v>
      </c>
      <c r="F19" s="31" t="s">
        <v>72</v>
      </c>
      <c r="G19" s="33" t="s">
        <v>73</v>
      </c>
      <c r="H19" s="13">
        <v>80</v>
      </c>
      <c r="I19" s="13">
        <v>82</v>
      </c>
      <c r="J19" s="13">
        <v>96</v>
      </c>
      <c r="K19" s="13">
        <v>94</v>
      </c>
      <c r="L19" s="13">
        <v>70</v>
      </c>
      <c r="M19" s="13">
        <v>74</v>
      </c>
      <c r="N19" s="13">
        <f t="shared" si="0"/>
        <v>496</v>
      </c>
      <c r="O19" s="14">
        <v>6</v>
      </c>
      <c r="P19" s="14" t="s">
        <v>194</v>
      </c>
    </row>
    <row r="20" spans="1:16" s="4" customFormat="1" ht="15.75">
      <c r="A20" s="12"/>
      <c r="B20" s="43"/>
      <c r="C20" s="37"/>
      <c r="D20" s="31"/>
      <c r="E20" s="31"/>
      <c r="F20" s="31"/>
      <c r="G20" s="37"/>
      <c r="H20" s="13"/>
      <c r="I20" s="13"/>
      <c r="J20" s="13"/>
      <c r="K20" s="13"/>
      <c r="L20" s="13"/>
      <c r="M20" s="13"/>
      <c r="N20" s="13"/>
      <c r="O20" s="14"/>
      <c r="P20" s="14"/>
    </row>
    <row r="21" spans="1:17" ht="15.75">
      <c r="A21" s="4" t="s">
        <v>44</v>
      </c>
      <c r="B21" s="12"/>
      <c r="C21" s="4"/>
      <c r="D21" s="16" t="s">
        <v>45</v>
      </c>
      <c r="E21" s="18"/>
      <c r="P21" s="7"/>
      <c r="Q21"/>
    </row>
    <row r="29" ht="12.75">
      <c r="G29" s="1" t="s">
        <v>193</v>
      </c>
    </row>
  </sheetData>
  <sheetProtection/>
  <hyperlinks>
    <hyperlink ref="N1" location="úvod!A1" display="zpět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4" topLeftCell="E1" activePane="topRight" state="frozen"/>
      <selection pane="topLeft" activeCell="I29" sqref="I29"/>
      <selection pane="topRight" activeCell="N1" sqref="N1"/>
    </sheetView>
  </sheetViews>
  <sheetFormatPr defaultColWidth="9.140625" defaultRowHeight="12"/>
  <cols>
    <col min="1" max="1" width="6.8515625" style="7" customWidth="1"/>
    <col min="2" max="2" width="8.140625" style="7" customWidth="1"/>
    <col min="3" max="3" width="30.421875" style="1" customWidth="1"/>
    <col min="4" max="4" width="9.00390625" style="2" customWidth="1"/>
    <col min="5" max="5" width="11.8515625" style="2" customWidth="1"/>
    <col min="6" max="6" width="8.140625" style="2" customWidth="1"/>
    <col min="7" max="7" width="27.421875" style="1" customWidth="1"/>
    <col min="8" max="8" width="5.28125" style="8" customWidth="1"/>
    <col min="9" max="9" width="11.140625" style="8" customWidth="1"/>
    <col min="10" max="10" width="5.28125" style="8" customWidth="1"/>
    <col min="11" max="11" width="10.8515625" style="8" customWidth="1"/>
    <col min="12" max="12" width="5.28125" style="8" customWidth="1"/>
    <col min="13" max="13" width="11.7109375" style="8" customWidth="1"/>
    <col min="14" max="14" width="9.421875" style="8" customWidth="1"/>
    <col min="15" max="15" width="6.7109375" style="8" customWidth="1"/>
    <col min="16" max="16" width="6.421875" style="8" customWidth="1"/>
    <col min="17" max="17" width="5.8515625" style="7" customWidth="1"/>
  </cols>
  <sheetData>
    <row r="1" spans="5:14" ht="25.5">
      <c r="E1" s="10"/>
      <c r="F1" s="11" t="s">
        <v>0</v>
      </c>
      <c r="N1" s="29" t="s">
        <v>28</v>
      </c>
    </row>
    <row r="2" spans="4:6" ht="12.75">
      <c r="D2" s="1"/>
      <c r="F2" s="1"/>
    </row>
    <row r="3" spans="1:16" ht="15.75">
      <c r="A3" s="3" t="s">
        <v>1</v>
      </c>
      <c r="B3" s="3"/>
      <c r="D3" s="6" t="s">
        <v>131</v>
      </c>
      <c r="H3" s="22"/>
      <c r="I3" s="22"/>
      <c r="J3" s="22"/>
      <c r="K3" s="22"/>
      <c r="L3" s="22"/>
      <c r="M3" s="22"/>
      <c r="N3" s="22"/>
      <c r="O3" s="5"/>
      <c r="P3" s="22"/>
    </row>
    <row r="4" spans="1:16" ht="15.75">
      <c r="A4" s="3" t="s">
        <v>2</v>
      </c>
      <c r="B4" s="3"/>
      <c r="D4" s="6" t="s">
        <v>50</v>
      </c>
      <c r="H4" s="22"/>
      <c r="I4" s="22"/>
      <c r="J4" s="22"/>
      <c r="K4" s="22"/>
      <c r="L4" s="22"/>
      <c r="M4" s="22"/>
      <c r="N4" s="25"/>
      <c r="O4" s="5"/>
      <c r="P4" s="22"/>
    </row>
    <row r="5" spans="1:16" ht="15.75">
      <c r="A5" s="3" t="s">
        <v>3</v>
      </c>
      <c r="B5" s="3"/>
      <c r="D5" s="6" t="s">
        <v>4</v>
      </c>
      <c r="H5" s="22"/>
      <c r="I5" s="22"/>
      <c r="J5" s="22"/>
      <c r="K5" s="22"/>
      <c r="L5" s="22"/>
      <c r="M5" s="22"/>
      <c r="N5" s="22"/>
      <c r="O5" s="5"/>
      <c r="P5" s="22"/>
    </row>
    <row r="6" spans="1:16" ht="15.75">
      <c r="A6" s="3" t="s">
        <v>5</v>
      </c>
      <c r="B6" s="3"/>
      <c r="D6" s="9" t="s">
        <v>132</v>
      </c>
      <c r="H6" s="22"/>
      <c r="I6" s="22"/>
      <c r="J6" s="22"/>
      <c r="K6" s="22"/>
      <c r="L6" s="22"/>
      <c r="M6" s="22"/>
      <c r="N6" s="22"/>
      <c r="O6" s="5"/>
      <c r="P6" s="22"/>
    </row>
    <row r="7" spans="1:16" ht="15.75">
      <c r="A7" s="3"/>
      <c r="B7" s="3"/>
      <c r="D7" s="26"/>
      <c r="H7" s="22"/>
      <c r="I7" s="22"/>
      <c r="J7" s="22"/>
      <c r="K7" s="22"/>
      <c r="L7" s="22"/>
      <c r="M7" s="22"/>
      <c r="N7" s="22"/>
      <c r="O7" s="5"/>
      <c r="P7" s="22"/>
    </row>
    <row r="8" spans="1:16" s="4" customFormat="1" ht="16.5" thickBot="1">
      <c r="A8" s="3" t="s">
        <v>6</v>
      </c>
      <c r="B8" s="3"/>
      <c r="D8" s="3" t="s">
        <v>23</v>
      </c>
      <c r="E8" s="12"/>
      <c r="F8" s="12"/>
      <c r="H8" s="6"/>
      <c r="I8" s="5"/>
      <c r="J8" s="5"/>
      <c r="K8" s="5"/>
      <c r="L8" s="5"/>
      <c r="M8" s="5"/>
      <c r="N8" s="5"/>
      <c r="O8" s="5"/>
      <c r="P8" s="5"/>
    </row>
    <row r="9" spans="1:16" ht="25.5" customHeight="1" thickBot="1">
      <c r="A9" s="38" t="s">
        <v>7</v>
      </c>
      <c r="B9" s="38" t="s">
        <v>31</v>
      </c>
      <c r="C9" s="39" t="s">
        <v>8</v>
      </c>
      <c r="D9" s="40" t="s">
        <v>9</v>
      </c>
      <c r="E9" s="40" t="s">
        <v>10</v>
      </c>
      <c r="F9" s="40" t="s">
        <v>11</v>
      </c>
      <c r="G9" s="39" t="s">
        <v>12</v>
      </c>
      <c r="H9" s="38" t="s">
        <v>13</v>
      </c>
      <c r="I9" s="38" t="s">
        <v>14</v>
      </c>
      <c r="J9" s="38" t="s">
        <v>15</v>
      </c>
      <c r="K9" s="38" t="s">
        <v>16</v>
      </c>
      <c r="L9" s="38" t="s">
        <v>17</v>
      </c>
      <c r="M9" s="38" t="s">
        <v>18</v>
      </c>
      <c r="N9" s="38" t="s">
        <v>19</v>
      </c>
      <c r="O9" s="38" t="s">
        <v>32</v>
      </c>
      <c r="P9" s="38" t="s">
        <v>20</v>
      </c>
    </row>
    <row r="10" spans="1:16" s="15" customFormat="1" ht="15.75" customHeight="1">
      <c r="A10" s="14" t="s">
        <v>13</v>
      </c>
      <c r="B10" s="14">
        <v>6</v>
      </c>
      <c r="C10" s="33" t="s">
        <v>170</v>
      </c>
      <c r="D10" s="34">
        <v>1950</v>
      </c>
      <c r="E10" s="51" t="s">
        <v>171</v>
      </c>
      <c r="F10" s="31">
        <v>69</v>
      </c>
      <c r="G10" s="58" t="s">
        <v>116</v>
      </c>
      <c r="H10" s="13"/>
      <c r="I10" s="13">
        <v>176</v>
      </c>
      <c r="J10" s="13"/>
      <c r="K10" s="13">
        <v>177</v>
      </c>
      <c r="L10" s="13"/>
      <c r="M10" s="13">
        <v>176</v>
      </c>
      <c r="N10" s="13">
        <f aca="true" t="shared" si="0" ref="N10:N16">SUM(H10:M10)</f>
        <v>529</v>
      </c>
      <c r="O10" s="14"/>
      <c r="P10" s="14" t="s">
        <v>195</v>
      </c>
    </row>
    <row r="11" spans="1:16" s="15" customFormat="1" ht="15.75" customHeight="1">
      <c r="A11" s="14" t="s">
        <v>14</v>
      </c>
      <c r="B11" s="14">
        <v>3</v>
      </c>
      <c r="C11" s="32" t="s">
        <v>40</v>
      </c>
      <c r="D11" s="35">
        <v>1940</v>
      </c>
      <c r="E11" s="31" t="s">
        <v>41</v>
      </c>
      <c r="F11" s="31" t="s">
        <v>123</v>
      </c>
      <c r="G11" s="36" t="s">
        <v>122</v>
      </c>
      <c r="H11" s="14"/>
      <c r="I11" s="14">
        <v>163</v>
      </c>
      <c r="J11" s="14"/>
      <c r="K11" s="14">
        <v>178</v>
      </c>
      <c r="L11" s="14"/>
      <c r="M11" s="14">
        <v>172</v>
      </c>
      <c r="N11" s="13">
        <f t="shared" si="0"/>
        <v>513</v>
      </c>
      <c r="O11" s="14"/>
      <c r="P11" s="14" t="s">
        <v>196</v>
      </c>
    </row>
    <row r="12" spans="1:16" s="15" customFormat="1" ht="15.75" customHeight="1">
      <c r="A12" s="14" t="s">
        <v>15</v>
      </c>
      <c r="B12" s="14">
        <v>2</v>
      </c>
      <c r="C12" s="33" t="s">
        <v>117</v>
      </c>
      <c r="D12" s="34">
        <v>1995</v>
      </c>
      <c r="E12" s="34">
        <v>39271</v>
      </c>
      <c r="F12" s="45" t="s">
        <v>118</v>
      </c>
      <c r="G12" s="62" t="s">
        <v>119</v>
      </c>
      <c r="H12" s="13"/>
      <c r="I12" s="13">
        <v>161</v>
      </c>
      <c r="J12" s="13"/>
      <c r="K12" s="13">
        <v>168</v>
      </c>
      <c r="L12" s="13"/>
      <c r="M12" s="13">
        <v>177</v>
      </c>
      <c r="N12" s="13">
        <f t="shared" si="0"/>
        <v>506</v>
      </c>
      <c r="O12" s="14"/>
      <c r="P12" s="14" t="s">
        <v>194</v>
      </c>
    </row>
    <row r="13" spans="1:16" s="15" customFormat="1" ht="15.75" customHeight="1">
      <c r="A13" s="14" t="s">
        <v>16</v>
      </c>
      <c r="B13" s="14">
        <v>5</v>
      </c>
      <c r="C13" s="32" t="s">
        <v>161</v>
      </c>
      <c r="D13" s="35">
        <v>1974</v>
      </c>
      <c r="E13" s="31" t="s">
        <v>162</v>
      </c>
      <c r="F13" s="31" t="s">
        <v>160</v>
      </c>
      <c r="G13" s="36" t="s">
        <v>116</v>
      </c>
      <c r="H13" s="13"/>
      <c r="I13" s="13">
        <v>167</v>
      </c>
      <c r="J13" s="13"/>
      <c r="K13" s="13">
        <v>161</v>
      </c>
      <c r="L13" s="13"/>
      <c r="M13" s="13">
        <v>171</v>
      </c>
      <c r="N13" s="13">
        <f t="shared" si="0"/>
        <v>499</v>
      </c>
      <c r="O13" s="14"/>
      <c r="P13" s="14" t="s">
        <v>194</v>
      </c>
    </row>
    <row r="14" spans="1:16" s="15" customFormat="1" ht="15.75" customHeight="1">
      <c r="A14" s="14" t="s">
        <v>17</v>
      </c>
      <c r="B14" s="14">
        <v>1</v>
      </c>
      <c r="C14" s="32" t="s">
        <v>38</v>
      </c>
      <c r="D14" s="35">
        <v>1945</v>
      </c>
      <c r="E14" s="31" t="s">
        <v>39</v>
      </c>
      <c r="F14" s="31" t="s">
        <v>118</v>
      </c>
      <c r="G14" s="62" t="s">
        <v>119</v>
      </c>
      <c r="H14" s="13"/>
      <c r="I14" s="13">
        <v>163</v>
      </c>
      <c r="J14" s="13"/>
      <c r="K14" s="13">
        <v>162</v>
      </c>
      <c r="L14" s="13"/>
      <c r="M14" s="13">
        <v>170</v>
      </c>
      <c r="N14" s="13">
        <f t="shared" si="0"/>
        <v>495</v>
      </c>
      <c r="O14" s="14"/>
      <c r="P14" s="14" t="s">
        <v>194</v>
      </c>
    </row>
    <row r="15" spans="1:16" s="15" customFormat="1" ht="15.75" customHeight="1">
      <c r="A15" s="14" t="s">
        <v>18</v>
      </c>
      <c r="B15" s="14">
        <v>4</v>
      </c>
      <c r="C15" s="52" t="s">
        <v>153</v>
      </c>
      <c r="D15" s="64">
        <v>1949</v>
      </c>
      <c r="E15" s="35">
        <v>35126</v>
      </c>
      <c r="F15" s="31" t="s">
        <v>123</v>
      </c>
      <c r="G15" s="36" t="s">
        <v>122</v>
      </c>
      <c r="H15" s="14"/>
      <c r="I15" s="14">
        <v>156</v>
      </c>
      <c r="J15" s="14"/>
      <c r="K15" s="14">
        <v>170</v>
      </c>
      <c r="L15" s="14"/>
      <c r="M15" s="14">
        <v>152</v>
      </c>
      <c r="N15" s="13">
        <f t="shared" si="0"/>
        <v>478</v>
      </c>
      <c r="O15" s="14"/>
      <c r="P15" s="14"/>
    </row>
    <row r="16" spans="1:16" s="15" customFormat="1" ht="15.75" customHeight="1">
      <c r="A16" s="14" t="s">
        <v>174</v>
      </c>
      <c r="B16" s="14">
        <v>7</v>
      </c>
      <c r="C16" s="32" t="s">
        <v>158</v>
      </c>
      <c r="D16" s="35">
        <v>1962</v>
      </c>
      <c r="E16" s="31" t="s">
        <v>159</v>
      </c>
      <c r="F16" s="31" t="s">
        <v>160</v>
      </c>
      <c r="G16" s="36" t="s">
        <v>116</v>
      </c>
      <c r="H16" s="13"/>
      <c r="I16" s="13">
        <v>147</v>
      </c>
      <c r="J16" s="13"/>
      <c r="K16" s="13">
        <v>161</v>
      </c>
      <c r="L16" s="13"/>
      <c r="M16" s="13">
        <v>152</v>
      </c>
      <c r="N16" s="13">
        <f t="shared" si="0"/>
        <v>460</v>
      </c>
      <c r="O16" s="14"/>
      <c r="P16" s="14"/>
    </row>
    <row r="17" spans="1:16" s="15" customFormat="1" ht="15.75" customHeight="1">
      <c r="A17" s="14"/>
      <c r="B17" s="14"/>
      <c r="C17" s="32"/>
      <c r="D17" s="35"/>
      <c r="E17" s="31"/>
      <c r="F17" s="31"/>
      <c r="G17" s="62"/>
      <c r="H17" s="14"/>
      <c r="I17" s="14"/>
      <c r="J17" s="14"/>
      <c r="K17" s="14"/>
      <c r="L17" s="14"/>
      <c r="M17" s="14"/>
      <c r="N17" s="13"/>
      <c r="O17" s="14"/>
      <c r="P17" s="14"/>
    </row>
    <row r="18" spans="1:16" s="15" customFormat="1" ht="15.75">
      <c r="A18" s="12"/>
      <c r="B18" s="12"/>
      <c r="C18" s="32"/>
      <c r="D18" s="35"/>
      <c r="E18" s="31"/>
      <c r="F18" s="31"/>
      <c r="G18" s="36"/>
      <c r="H18" s="13"/>
      <c r="I18" s="13"/>
      <c r="J18" s="13"/>
      <c r="K18" s="13"/>
      <c r="L18" s="13"/>
      <c r="M18" s="13"/>
      <c r="N18" s="13"/>
      <c r="O18" s="14"/>
      <c r="P18" s="14"/>
    </row>
    <row r="19" spans="1:17" ht="15.75">
      <c r="A19" s="4" t="s">
        <v>21</v>
      </c>
      <c r="B19" s="12"/>
      <c r="C19" s="4"/>
      <c r="D19" s="16" t="s">
        <v>48</v>
      </c>
      <c r="E19" s="18"/>
      <c r="P19" s="7"/>
      <c r="Q19"/>
    </row>
    <row r="20" spans="4:16" s="4" customFormat="1" ht="15.75">
      <c r="D20" s="16"/>
      <c r="E20" s="12"/>
      <c r="F20" s="12"/>
      <c r="H20" s="12"/>
      <c r="I20" s="12"/>
      <c r="J20" s="12"/>
      <c r="K20" s="12"/>
      <c r="L20" s="12"/>
      <c r="M20" s="12"/>
      <c r="N20" s="14"/>
      <c r="O20" s="8"/>
      <c r="P20" s="12"/>
    </row>
    <row r="21" spans="4:16" s="4" customFormat="1" ht="15.75">
      <c r="D21" s="16"/>
      <c r="E21" s="12"/>
      <c r="F21" s="12"/>
      <c r="H21" s="12"/>
      <c r="I21" s="12"/>
      <c r="J21" s="12"/>
      <c r="K21" s="12"/>
      <c r="L21" s="12"/>
      <c r="M21" s="12"/>
      <c r="N21" s="14"/>
      <c r="O21" s="8"/>
      <c r="P21" s="12"/>
    </row>
    <row r="22" spans="4:16" s="4" customFormat="1" ht="15.75">
      <c r="D22" s="12"/>
      <c r="E22" s="12"/>
      <c r="F22" s="12"/>
      <c r="H22" s="12"/>
      <c r="I22" s="12"/>
      <c r="J22" s="12"/>
      <c r="K22" s="12"/>
      <c r="L22" s="12"/>
      <c r="M22" s="12"/>
      <c r="N22" s="12"/>
      <c r="O22" s="8"/>
      <c r="P22" s="12"/>
    </row>
    <row r="23" spans="4:16" s="4" customFormat="1" ht="15.75">
      <c r="D23" s="12"/>
      <c r="E23" s="12"/>
      <c r="F23" s="12"/>
      <c r="H23" s="12"/>
      <c r="I23" s="12"/>
      <c r="J23" s="12"/>
      <c r="K23" s="12"/>
      <c r="L23" s="12"/>
      <c r="M23" s="12"/>
      <c r="N23" s="12"/>
      <c r="O23" s="14"/>
      <c r="P23" s="12"/>
    </row>
    <row r="24" ht="15.75">
      <c r="O24" s="14"/>
    </row>
    <row r="25" ht="15.75">
      <c r="O25" s="14"/>
    </row>
    <row r="26" ht="15.75">
      <c r="O26" s="14"/>
    </row>
    <row r="27" ht="15.75">
      <c r="O27" s="14"/>
    </row>
    <row r="28" ht="15.75">
      <c r="O28" s="14"/>
    </row>
    <row r="29" ht="15.75">
      <c r="O29" s="14"/>
    </row>
    <row r="30" ht="15.75">
      <c r="O30" s="14"/>
    </row>
    <row r="31" ht="15.75">
      <c r="O31" s="14"/>
    </row>
    <row r="32" ht="15.75">
      <c r="O32" s="14"/>
    </row>
    <row r="33" ht="15.75">
      <c r="O33" s="14"/>
    </row>
    <row r="34" ht="15">
      <c r="O34" s="18"/>
    </row>
    <row r="35" ht="15.75">
      <c r="O35" s="12"/>
    </row>
  </sheetData>
  <sheetProtection/>
  <hyperlinks>
    <hyperlink ref="N1" location="úvod!A1" display="zpět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2003-01-01T07:15:17Z</cp:lastPrinted>
  <dcterms:created xsi:type="dcterms:W3CDTF">2005-10-15T13:53:31Z</dcterms:created>
  <dcterms:modified xsi:type="dcterms:W3CDTF">2015-10-10T16:51:16Z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